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CLAS\ACLAS 2018\CONVOCATORIA ABRIL 2018\PUBLICAR 13-04-18 ACLAS TABACONAS\"/>
    </mc:Choice>
  </mc:AlternateContent>
  <bookViews>
    <workbookView xWindow="0" yWindow="0" windowWidth="20490" windowHeight="7755" firstSheet="1" activeTab="2"/>
  </bookViews>
  <sheets>
    <sheet name="LISTAS" sheetId="16" state="hidden" r:id="rId1"/>
    <sheet name="DATOS" sheetId="8" r:id="rId2"/>
    <sheet name="ANEXO 1" sheetId="5" r:id="rId3"/>
    <sheet name="ANEXO 2" sheetId="1" r:id="rId4"/>
    <sheet name="ANEXO 3" sheetId="9" r:id="rId5"/>
    <sheet name="ANEXO 4" sheetId="11" r:id="rId6"/>
    <sheet name="ANEXO 5" sheetId="12" r:id="rId7"/>
    <sheet name="ANEXO 06" sheetId="15" r:id="rId8"/>
  </sheets>
  <definedNames>
    <definedName name="_xlnm.Print_Area" localSheetId="7">'ANEXO 06'!$A$1:$J$61</definedName>
    <definedName name="_xlnm.Print_Area" localSheetId="2">'ANEXO 1'!$A$1:$G$52</definedName>
    <definedName name="_xlnm.Print_Area" localSheetId="3">'ANEXO 2'!$A$1:$O$102</definedName>
    <definedName name="_xlnm.Print_Area" localSheetId="4">'ANEXO 3'!$A$1:$G$46</definedName>
    <definedName name="_xlnm.Print_Area" localSheetId="5">'ANEXO 4'!$A$1:$G$45</definedName>
    <definedName name="_xlnm.Print_Area" localSheetId="6">'ANEXO 5'!$A$1:$G$37</definedName>
    <definedName name="CHIRINOS">#REF!</definedName>
    <definedName name="HUARANGO">Tabla12[HUARANGO]</definedName>
    <definedName name="LA_COIPA">Tabla13[LA_COIPA]</definedName>
    <definedName name="NAMBALLE">#REF!</definedName>
    <definedName name="RUMIPITE">#REF!</definedName>
    <definedName name="SAN_IGNACIO">LISTAS!$G$22:$G$28</definedName>
    <definedName name="SAN_IGNACIO.">Tabla16[SAN_IGNACIO.]</definedName>
    <definedName name="SAN_JOSE_DE_LOURDES">Tabla17[SAN_JOSE_DE_LOURDES]</definedName>
    <definedName name="TABACONAS">Tabla18[TABACONAS]</definedName>
  </definedNames>
  <calcPr calcId="152511"/>
</workbook>
</file>

<file path=xl/calcChain.xml><?xml version="1.0" encoding="utf-8"?>
<calcChain xmlns="http://schemas.openxmlformats.org/spreadsheetml/2006/main">
  <c r="J14" i="15" l="1"/>
  <c r="H14" i="15"/>
  <c r="E14" i="15"/>
  <c r="E13" i="15"/>
  <c r="O14" i="1"/>
  <c r="M14" i="1"/>
  <c r="K14" i="1"/>
  <c r="D16" i="1"/>
  <c r="D10" i="8"/>
  <c r="E24" i="5" l="1"/>
  <c r="G22" i="5"/>
  <c r="B20" i="5" l="1"/>
  <c r="A14" i="15" l="1"/>
  <c r="F60" i="15"/>
  <c r="D59" i="15"/>
  <c r="J8" i="15"/>
  <c r="B12" i="15"/>
  <c r="C11" i="15"/>
  <c r="E36" i="12"/>
  <c r="D35" i="12"/>
  <c r="G26" i="12"/>
  <c r="B17" i="12"/>
  <c r="C16" i="12"/>
  <c r="E44" i="11"/>
  <c r="D43" i="11"/>
  <c r="G34" i="11"/>
  <c r="B20" i="11"/>
  <c r="C19" i="11"/>
  <c r="B15" i="11"/>
  <c r="G26" i="9"/>
  <c r="A27" i="9"/>
  <c r="B24" i="9"/>
  <c r="C23" i="9"/>
  <c r="E45" i="9"/>
  <c r="D44" i="9"/>
  <c r="G33" i="9"/>
  <c r="B19" i="9"/>
  <c r="D19" i="1"/>
  <c r="J30" i="1"/>
  <c r="J31" i="1"/>
  <c r="J32" i="1"/>
  <c r="J29" i="1"/>
  <c r="D18" i="1"/>
  <c r="D17" i="1"/>
  <c r="D15" i="1"/>
  <c r="D14" i="1"/>
  <c r="D13" i="1"/>
  <c r="D12" i="1"/>
  <c r="G12" i="1" s="1"/>
  <c r="D11" i="1"/>
  <c r="D10" i="1"/>
  <c r="J98" i="1" s="1"/>
  <c r="C8" i="1"/>
  <c r="F4" i="1"/>
  <c r="G31" i="5"/>
  <c r="E51" i="5" l="1"/>
  <c r="D50" i="5"/>
  <c r="D23" i="5"/>
  <c r="A22" i="5"/>
  <c r="B17" i="5"/>
  <c r="G20" i="5"/>
  <c r="A74" i="1" l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D97" i="1"/>
  <c r="I74" i="1"/>
  <c r="K74" i="1" s="1"/>
  <c r="I75" i="1"/>
  <c r="L75" i="1" s="1"/>
  <c r="I76" i="1"/>
  <c r="K76" i="1" s="1"/>
  <c r="I77" i="1"/>
  <c r="J77" i="1" s="1"/>
  <c r="I78" i="1"/>
  <c r="K78" i="1" s="1"/>
  <c r="I79" i="1"/>
  <c r="L79" i="1" s="1"/>
  <c r="I80" i="1"/>
  <c r="L80" i="1" s="1"/>
  <c r="I81" i="1"/>
  <c r="K81" i="1" s="1"/>
  <c r="I82" i="1"/>
  <c r="J82" i="1" s="1"/>
  <c r="I83" i="1"/>
  <c r="L83" i="1" s="1"/>
  <c r="I84" i="1"/>
  <c r="L84" i="1" s="1"/>
  <c r="I85" i="1"/>
  <c r="K85" i="1" s="1"/>
  <c r="I86" i="1"/>
  <c r="J86" i="1" s="1"/>
  <c r="I87" i="1"/>
  <c r="J87" i="1" s="1"/>
  <c r="I88" i="1"/>
  <c r="L88" i="1" s="1"/>
  <c r="I89" i="1"/>
  <c r="J89" i="1" s="1"/>
  <c r="K80" i="1" l="1"/>
  <c r="K88" i="1"/>
  <c r="J78" i="1"/>
  <c r="K86" i="1"/>
  <c r="L78" i="1"/>
  <c r="J76" i="1"/>
  <c r="K84" i="1"/>
  <c r="L76" i="1"/>
  <c r="J74" i="1"/>
  <c r="K82" i="1"/>
  <c r="L74" i="1"/>
  <c r="J85" i="1"/>
  <c r="J81" i="1"/>
  <c r="K75" i="1"/>
  <c r="L87" i="1"/>
  <c r="J88" i="1"/>
  <c r="J84" i="1"/>
  <c r="J80" i="1"/>
  <c r="J75" i="1"/>
  <c r="K87" i="1"/>
  <c r="K83" i="1"/>
  <c r="L86" i="1"/>
  <c r="L82" i="1"/>
  <c r="L77" i="1"/>
  <c r="J83" i="1"/>
  <c r="K77" i="1"/>
  <c r="L89" i="1"/>
  <c r="L85" i="1"/>
  <c r="L81" i="1"/>
  <c r="K89" i="1"/>
  <c r="J79" i="1"/>
  <c r="K79" i="1"/>
  <c r="I91" i="1" l="1"/>
  <c r="J92" i="1" s="1"/>
  <c r="J90" i="1"/>
  <c r="K90" i="1"/>
  <c r="L90" i="1" l="1"/>
</calcChain>
</file>

<file path=xl/comments1.xml><?xml version="1.0" encoding="utf-8"?>
<comments xmlns="http://schemas.openxmlformats.org/spreadsheetml/2006/main">
  <authors>
    <author>hp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ACLAS:
INGRESAR N° DE FOLIOS DEL EXPEDIENTE A PRESENTAR.</t>
        </r>
      </text>
    </comment>
    <comment ref="G9" authorId="0" shapeId="0">
      <text>
        <r>
          <rPr>
            <sz val="9"/>
            <color indexed="81"/>
            <rFont val="Tahoma"/>
            <family val="2"/>
          </rPr>
          <t xml:space="preserve">ACLAS:
SELECCIONAR ESTABLECIMIENTO AL QUE POSTULA.
</t>
        </r>
      </text>
    </comment>
  </commentList>
</comments>
</file>

<file path=xl/sharedStrings.xml><?xml version="1.0" encoding="utf-8"?>
<sst xmlns="http://schemas.openxmlformats.org/spreadsheetml/2006/main" count="311" uniqueCount="212">
  <si>
    <t>FICHA DE RESUMEN CURRICULAR</t>
  </si>
  <si>
    <t>Dirección</t>
  </si>
  <si>
    <t>Teléfono celular</t>
  </si>
  <si>
    <t>Teléfono fijo</t>
  </si>
  <si>
    <t>Correo electrónico</t>
  </si>
  <si>
    <t>PROFESIÓN O ESPECIALIDAD</t>
  </si>
  <si>
    <t>MES/AÑO</t>
  </si>
  <si>
    <t>Años de estudios</t>
  </si>
  <si>
    <t>DESDE</t>
  </si>
  <si>
    <t>HASTA</t>
  </si>
  <si>
    <t>MAESTRÍA</t>
  </si>
  <si>
    <t>AÑOS/MESES/DIAS DE EXPERIENCIA</t>
  </si>
  <si>
    <t>CAPACITACIONES COMPLEMENTARIAS  (ACORDE PARA EL CUMPLIMIENTO DE LOS REQUISITOS MINIMOS)</t>
  </si>
  <si>
    <t>DNI N°</t>
  </si>
  <si>
    <t>Se encuentra Usted Colegiado</t>
  </si>
  <si>
    <t>se encuentra Usted Habilitado</t>
  </si>
  <si>
    <t>NIVEL ALCANZADO</t>
  </si>
  <si>
    <t>Que documento tiene que sustente lo señalado</t>
  </si>
  <si>
    <t>(*)  N° de Folio
PARA SER LLENADO EN LA ETAPA DE LA EVALAUCION CURRICULAR</t>
  </si>
  <si>
    <t>Computación</t>
  </si>
  <si>
    <t>NIVEL</t>
  </si>
  <si>
    <t>SECTOR</t>
  </si>
  <si>
    <t>OTROS DATOS</t>
  </si>
  <si>
    <t>(*)    DEBERA SER LLENADO OBLIGATORIAMENTE EN LA PRESENTACION DEL CURRICULUM DOCUMENTADO</t>
  </si>
  <si>
    <t xml:space="preserve">PUESTO AL QUE POSTULA: </t>
  </si>
  <si>
    <t>TOTAL DE AÑOS DE EXPERIENCIA</t>
  </si>
  <si>
    <t>(*)  N° de Folio
PARA SER LLENADO EN LA ETAPA DE LA EVALUACION CURRICULAR</t>
  </si>
  <si>
    <t>FECHA:</t>
  </si>
  <si>
    <t>TIEMPO  DE ESTUDIOS</t>
  </si>
  <si>
    <t>Es Ud. Una Persona con Discapacidad</t>
  </si>
  <si>
    <t>Ud. Es Licenciado de las Fuerzas Armadas</t>
  </si>
  <si>
    <t>AÑO QUE REALIZÓ EL DIPLOMADO</t>
  </si>
  <si>
    <t>Que documento tiene Ud.  que sustente lo señalado</t>
  </si>
  <si>
    <t>Estado Civil</t>
  </si>
  <si>
    <t>NOMBRE DEL DIPLOMADO</t>
  </si>
  <si>
    <r>
      <t>CURSOS</t>
    </r>
    <r>
      <rPr>
        <sz val="14"/>
        <rFont val="Calibri"/>
        <family val="2"/>
      </rPr>
      <t xml:space="preserve"> </t>
    </r>
    <r>
      <rPr>
        <i/>
        <sz val="14"/>
        <rFont val="Calibri"/>
        <family val="2"/>
      </rPr>
      <t>(Seminarios, Computación, Ingles considere agregar el nivel alcanzado, acorde a los requisitos del perfil)</t>
    </r>
  </si>
  <si>
    <t>3.  ESTUDIOS RELACIONADOS A ESPECIALIZACIONES O DIPLOMADOS   ( RELACIONADO A LOS TERMINOS DE REFERENCIA).</t>
  </si>
  <si>
    <r>
      <t xml:space="preserve">FECHA DE INICIO
</t>
    </r>
    <r>
      <rPr>
        <b/>
        <sz val="14"/>
        <color indexed="10"/>
        <rFont val="Calibri"/>
        <family val="2"/>
      </rPr>
      <t>D/M/A</t>
    </r>
  </si>
  <si>
    <r>
      <t xml:space="preserve">FECHA DE TERMINO
</t>
    </r>
    <r>
      <rPr>
        <b/>
        <sz val="14"/>
        <color indexed="10"/>
        <rFont val="Calibri"/>
        <family val="2"/>
      </rPr>
      <t>D/M/A</t>
    </r>
  </si>
  <si>
    <t>INGLES</t>
  </si>
  <si>
    <r>
      <t>CURSOS</t>
    </r>
    <r>
      <rPr>
        <sz val="14"/>
        <rFont val="Calibri"/>
        <family val="2"/>
      </rPr>
      <t xml:space="preserve"> </t>
    </r>
    <r>
      <rPr>
        <i/>
        <sz val="14"/>
        <rFont val="Calibri"/>
        <family val="2"/>
      </rPr>
      <t>(Seminario, Congresos, Talleres  acordes a los requisitos del perfil)</t>
    </r>
  </si>
  <si>
    <t>TIEMPO  DE ESTUDIOS  EN HORAS</t>
  </si>
  <si>
    <t xml:space="preserve">Apellidos y Nombres </t>
  </si>
  <si>
    <t>Fecha de Nacimiento  Dia/Mes/Año</t>
  </si>
  <si>
    <t>FORMACIÓN UNIVERSITARIA</t>
  </si>
  <si>
    <t>NOMBRE DE LA INSTITUCIÓN</t>
  </si>
  <si>
    <t>CONDICIÓN</t>
  </si>
  <si>
    <t>INSTITUCIÓN</t>
  </si>
  <si>
    <t>DECLARO BAJO JURAMENTO  QUE LA INFORMACIÓN QUE HE PROPORCIONADO VIA CORREO ELECTRÓNICO, ES VERAZ  Y ASUMO LAS RESPONSABILIDADES Y CONSECUENCIAS LEGALES QUE ELLO PRODUZCA.</t>
  </si>
  <si>
    <t>EMPRESA Y/O INSTITUCIÓN</t>
  </si>
  <si>
    <t>UNIDAD ORGÁNICA / ÁREA</t>
  </si>
  <si>
    <t>CARGO / NOMBRE DE LA FUNCIÓN</t>
  </si>
  <si>
    <t>2.  FORMACIÓN ACADÉMICA</t>
  </si>
  <si>
    <t>Motivo de retiro</t>
  </si>
  <si>
    <t>Los datos consignados en esta ficha deberán ser acreditados en la etapa de la evaluación curricular. Cuando el postulante no adjunte documentos necesarios será declarado como NO APTO.</t>
  </si>
  <si>
    <t>(*)    DEBERÁ SER LLENADO OBLIGATORIAMENTE EN LA PRESENTACIÓN DEL CURRICULUM DOCUMENTADO</t>
  </si>
  <si>
    <t>Número de Colegiatura</t>
  </si>
  <si>
    <t>Firma del postulante:</t>
  </si>
  <si>
    <t>RUC</t>
  </si>
  <si>
    <r>
      <t>4.</t>
    </r>
    <r>
      <rPr>
        <b/>
        <sz val="18"/>
        <color theme="1"/>
        <rFont val="Times New Roman"/>
        <family val="1"/>
      </rPr>
      <t xml:space="preserve">    </t>
    </r>
    <r>
      <rPr>
        <b/>
        <sz val="18"/>
        <color theme="1"/>
        <rFont val="Calibri"/>
        <family val="2"/>
      </rPr>
      <t>EXPERIENCIA LABORAL  (COMPLETAR CON AQUELLOS PUESTOS DE TRABAJO AFINES A LAS FUNCIONES DEL SERVICIO SOLICITADO, INICIANDO POR LA EXPERIENCIA MÁS RECIENTE).</t>
    </r>
  </si>
  <si>
    <t>DIAS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</si>
  <si>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</si>
  <si>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</si>
  <si>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</si>
  <si>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</si>
  <si>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</si>
  <si>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</si>
  <si>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</si>
  <si>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</si>
  <si>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</si>
  <si>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</si>
  <si>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</si>
  <si>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</si>
  <si>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</si>
  <si>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</si>
  <si>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N°</t>
  </si>
  <si>
    <r>
      <t>1.</t>
    </r>
    <r>
      <rPr>
        <b/>
        <sz val="20"/>
        <color theme="1"/>
        <rFont val="Calibri"/>
        <family val="2"/>
      </rPr>
      <t>DATOS PERSONALES</t>
    </r>
  </si>
  <si>
    <t>Total</t>
  </si>
  <si>
    <t xml:space="preserve">DNI N°: </t>
  </si>
  <si>
    <t>Columna15</t>
  </si>
  <si>
    <t>San Ignacio,</t>
  </si>
  <si>
    <t>ACTIVIDAD DE LA EMPRESA</t>
  </si>
  <si>
    <t>HORAS LECTIVAS  DE DURACIÓN DEL DIPLOMADO (1 credito = 20 hora)</t>
  </si>
  <si>
    <t>Años</t>
  </si>
  <si>
    <t>Meses</t>
  </si>
  <si>
    <t>Dias</t>
  </si>
  <si>
    <t>EDAD</t>
  </si>
  <si>
    <r>
      <rPr>
        <b/>
        <sz val="16"/>
        <color theme="1"/>
        <rFont val="Calibri"/>
        <family val="2"/>
      </rPr>
      <t>OTROS ESTUDIOS</t>
    </r>
    <r>
      <rPr>
        <sz val="16"/>
        <color theme="1"/>
        <rFont val="Calibri"/>
        <family val="2"/>
      </rPr>
      <t xml:space="preserve"> </t>
    </r>
    <r>
      <rPr>
        <sz val="11"/>
        <color indexed="8"/>
        <rFont val="Calibri"/>
        <family val="2"/>
      </rPr>
      <t>(Otras profesiones,  Especialidades y/o Maestrías)</t>
    </r>
  </si>
  <si>
    <t>Nacionalidad</t>
  </si>
  <si>
    <t>Región/Provincia/Distrito</t>
  </si>
  <si>
    <t>ANEXO N° 02</t>
  </si>
  <si>
    <t>Señores:</t>
  </si>
  <si>
    <t>De nuestra consideración:</t>
  </si>
  <si>
    <t>Atentamente,</t>
  </si>
  <si>
    <t>LOS DATOS DEBEN SER REGISTRADOS EN LETRA MAYUSCULA</t>
  </si>
  <si>
    <t>FORMULARIO DE REGISTRO</t>
  </si>
  <si>
    <t>ANEXO 01</t>
  </si>
  <si>
    <t>Solicito: Inscripción para el Concurso de Contratación bajo el regimén laboral del D.L N°728</t>
  </si>
  <si>
    <t>PRESIDENTE DE LA COMISION DEL PROCESO DE SELECCIÓN CLAS – MODALIDAD 728</t>
  </si>
  <si>
    <t>“Año del Diálogo y la Reconciliación Nacional”</t>
  </si>
  <si>
    <t>Yo</t>
  </si>
  <si>
    <t>,identificado(a) con DNI N°:</t>
  </si>
  <si>
    <t>PUESTO AL QUE POSTULA</t>
  </si>
  <si>
    <t>, en el establecimiento de salud de</t>
  </si>
  <si>
    <t>DASTOS DEL POSTULANTE</t>
  </si>
  <si>
    <t>ESTABLECIMIENTO AL QUE POSTULA</t>
  </si>
  <si>
    <t>Que, Enterado/a de los requisitos y condiciones que establece la convocatoria a concurso bajo el regimen laboral del D.L N°728 de las ACLAS , así como del contenido de las bases publicadas en la sede institucional, Portal Web Institucional de la Red de Salud San Ignacio (www.redsaludsanignacio.gob.pe) y Fan Page-Facebook de la Red de Salud San Ignacio, solicito a usted mi inscripción y por lo tanto considerarme  como  postulante para el   cargo de:</t>
  </si>
  <si>
    <t>ACLAS,</t>
  </si>
  <si>
    <t>DNI N°:</t>
  </si>
  <si>
    <t>Indicar marcando con un aspa (X), Condición de Discapacidad:</t>
  </si>
  <si>
    <t>Adjunta Certificado de Discapacidad</t>
  </si>
  <si>
    <t>Física</t>
  </si>
  <si>
    <t>Auditiva</t>
  </si>
  <si>
    <t>Visual</t>
  </si>
  <si>
    <t>Tipo de discapacidad:</t>
  </si>
  <si>
    <t>Mental</t>
  </si>
  <si>
    <t>(SI)</t>
  </si>
  <si>
    <t>(NO)</t>
  </si>
  <si>
    <t>Licenciado de las Fuerzas Armadas</t>
  </si>
  <si>
    <t>sustentado con los requisitos  que  consta de:</t>
  </si>
  <si>
    <t>Folios.</t>
  </si>
  <si>
    <t xml:space="preserve">,para lo cual adjunto mi expediente </t>
  </si>
  <si>
    <t>Declaro bajo juramento que cumplo íntegramente con los requisitos básicos y perfiles establecidos en la publicación correspondiente al servicio convocado y que adjunto a la presente la correspondiente Ficha Resumen Curricular (Anexo 1) documentado, copia de DNI y declaraciones juradas de acuerdo al los anexos solicitados en las Bases.</t>
  </si>
  <si>
    <t xml:space="preserve">POR LO TANTO:
</t>
  </si>
  <si>
    <t>Solicito a usted aceptar mi solicitud de acuerdo a los fundamentos anteriormente mencionados.</t>
  </si>
  <si>
    <t>N° Folios</t>
  </si>
  <si>
    <t>Huella</t>
  </si>
  <si>
    <t>El que suscribe</t>
  </si>
  <si>
    <t xml:space="preserve">con Documento Nacional de Identidad </t>
  </si>
  <si>
    <t>D.N.I.Nº</t>
  </si>
  <si>
    <t xml:space="preserve">en mi calidad de postulante al presente Proceso de Selección bajo la </t>
  </si>
  <si>
    <t>todas las condiciones existentes, por ello me presento a la convocatoria N°:</t>
  </si>
  <si>
    <t>CONVOCATORIA N°</t>
  </si>
  <si>
    <t xml:space="preserve">CONVOCATORIA  N° </t>
  </si>
  <si>
    <t>de conformidad con dichos documentos y de acuerdo con los requisitos</t>
  </si>
  <si>
    <t>establecidos en el perfil y demás condiciones que se indican.</t>
  </si>
  <si>
    <t>En este sentido, me comprometo a realizar el servicio con las características, en la forma y plazo especificados en la convocatoria del presente proceso de selección.</t>
  </si>
  <si>
    <t>ANEXO 03</t>
  </si>
  <si>
    <t>ANEXO 04</t>
  </si>
  <si>
    <t xml:space="preserve">modalidad 728, DECLARO BAJO JURAMENTO, que luego de haber examinado el perfil correspondiente al proceso de la referencia, solicitado por la ACLAS de San Ignacio, y conocer </t>
  </si>
  <si>
    <t xml:space="preserve">DECLARACION JURADA </t>
  </si>
  <si>
    <t>Señor(a):</t>
  </si>
  <si>
    <t xml:space="preserve">de la jurisdicción de la ACLAS </t>
  </si>
  <si>
    <t>modalidad 728, DECLARO BAJO JURAMENTO:</t>
  </si>
  <si>
    <t>*NO TENER ANTECEDENTES PENALES NI JUDICIALES.</t>
  </si>
  <si>
    <t>*NO PERCIBIR OTROS INGRESOS POR PARTE DEL ESTADO AL MOMENTO DE SUSCRIBIR CONTRATO, SALVO FUNCIÓN DOCENTE O DIETAS POR PARTICIPACIONES EN UN DIRECTORIO.</t>
  </si>
  <si>
    <r>
      <rPr>
        <b/>
        <sz val="12"/>
        <rFont val="Bookman Old Style"/>
        <family val="1"/>
      </rPr>
      <t>*NO TENER RELACIÓN DE PARENTESCO-HASTA EL CUARTO GRADO DE CONSAGUINIDAD Y SEGUNDO DE AFINIDAD,</t>
    </r>
    <r>
      <rPr>
        <sz val="12"/>
        <rFont val="Bookman Old Style"/>
        <family val="1"/>
      </rPr>
      <t xml:space="preserve"> con alguna autoridad,  sea funcionario de confianza o directivo, asesor o servidor de la Red de Salud San Ignacio, ni con persona alguna que tenga la potestad de participar o influenciar en la toma de decisión administrativa de contratación o de nombramiento de personal, de manera directa o indirecta, aún cuando éstos hayan cesado en sus funciones en los últimos dos años; de conformidad a lo  establecido por Ley N° 26771, y su reglamento aprobado por D.S N°021-2000-PCM, modificado por el D.S.N ° 034-2005-PCM.</t>
    </r>
  </si>
  <si>
    <r>
      <rPr>
        <b/>
        <sz val="12"/>
        <rFont val="Bookman Old Style"/>
        <family val="1"/>
      </rPr>
      <t>*NO ESTAR INHABILITADO ADMINISTRATIVA Y/O JUDICIALMENTE PARA EL EJERCICIO DE LA  PROFESIÓN O PARA CONTRATATAR  CON EL ESTADO</t>
    </r>
    <r>
      <rPr>
        <sz val="12"/>
        <rFont val="Bookman Old Style"/>
        <family val="1"/>
      </rPr>
      <t xml:space="preserve"> ( de haber sido inhabilitado adjuntar el documento de rehabilitación).</t>
    </r>
  </si>
  <si>
    <t>*QUE LA INFORMACIÓN DETALLADA EN MI CURRICULUM VITE, ASI COMO LOS DOCUMENTOS QUE SE INCLUYEN SON VERDADEROS.</t>
  </si>
  <si>
    <r>
      <rPr>
        <b/>
        <sz val="12"/>
        <rFont val="Bookman Old Style"/>
        <family val="1"/>
      </rPr>
      <t>*NO TENER INHABILITACIÓN VIGENTE EN EL REGISTRO   NACIONAL DE SANCIONES, DESTITUCIÓN Y DESPIDO –RNSDD,</t>
    </r>
    <r>
      <rPr>
        <sz val="12"/>
        <rFont val="Bookman Old Style"/>
        <family val="1"/>
      </rPr>
      <t xml:space="preserve"> el cual se encuentra actualmente y conducido por la Autoridad Nacional de Servicio Civil, en virtud de la Resolución Ministerial N° 208-2009-PCM de fecha 14 de mayo del 2009.</t>
    </r>
  </si>
  <si>
    <t>Asumo la responsabilidad administrativa, civil y/o penal por cualquier acción de verificación que comprueba la falsedad o inexactitud de la presente declaración jurada, así como la adulteración de los documentos que se presentan posteriormente a requerimiento de la Red de Salud San Ignacio; Por lo que firmo la presente declaración, en concordancia a lo establecido en el Art. 42° de la Ley N° 27444-Ley del Procedimiento Administrativo General.</t>
  </si>
  <si>
    <t>DECLARACIÓN JURADA DE BUENA SALUD FÍSICA Y MENTAL</t>
  </si>
  <si>
    <t>DECLARO BAJO JURAMENTO:</t>
  </si>
  <si>
    <t>Acepto pasar por los exámenes correspondientes, los cuales serán condicionantes de la aceptación de la firma del contrato.</t>
  </si>
  <si>
    <t xml:space="preserve">DECLARO  BAJO  JURAMENTO, gozar  de  buena  salud física y mental. </t>
  </si>
  <si>
    <t>La presente declaración jurada de buena salud no subsana la presentación de certificado de buena salud física y mental, emitido por el establecimiento de salud pública correspondiente.</t>
  </si>
  <si>
    <t>Firmo la presente declaración, de conformidad con lo establecido en el Artículo N° 42 de la Ley N° 27444-Ley de Procedimiento Administrativos General.</t>
  </si>
  <si>
    <t>ANEXO 05</t>
  </si>
  <si>
    <t>DECLARACIÓN JURADA DE AFILIACIÓN AL SISTEMA DE PENSIONES</t>
  </si>
  <si>
    <t>Yo,</t>
  </si>
  <si>
    <t>empleado contratado en la modalidad del regimen laboral del D.L N°728</t>
  </si>
  <si>
    <t>en el establecimiento de salud de:</t>
  </si>
  <si>
    <t xml:space="preserve"> y con domicilio legal en:</t>
  </si>
  <si>
    <t>a) AFP INTEGRA</t>
  </si>
  <si>
    <t>e) AFP HABITAT</t>
  </si>
  <si>
    <t>d) AFP PRIMA</t>
  </si>
  <si>
    <t>c) AFP PROFUTURO</t>
  </si>
  <si>
    <t xml:space="preserve">b) AFP HORIZONTE 
</t>
  </si>
  <si>
    <t>-------</t>
  </si>
  <si>
    <t>1. - Sistema Privado de Pensiones:</t>
  </si>
  <si>
    <t>2. - Sistema Nacional de Pensiones:</t>
  </si>
  <si>
    <t>a)OFICINA DE NORMALIZACIÓN PREVISIONAL (ONP)</t>
  </si>
  <si>
    <t>1. - Sistema Nacional de Pensiones:</t>
  </si>
  <si>
    <r>
      <rPr>
        <b/>
        <sz val="12"/>
        <rFont val="Bookman Old Style"/>
        <family val="1"/>
      </rPr>
      <t>En ambos casos autorizo a la oficina responsable a efectuar la retención del porcentaje que corresponda.</t>
    </r>
    <r>
      <rPr>
        <sz val="12"/>
        <rFont val="Bookman Old Style"/>
        <family val="1"/>
      </rPr>
      <t xml:space="preserve">
La presente declaración jurada la formulo de conformidad con lo dispuesto en el D. L. 1057 que regula el “Régimen Especial de Contratación Administrativa de Servicios”; D.S. Nº 075-2008-PCM, Reglamento del D.L. 1057 y D. S. Nº 054-2007-EF, Texto Único Ordenado de la Ley del Sistema Privado de Fondos de Pensiones.</t>
    </r>
  </si>
  <si>
    <r>
      <t xml:space="preserve">B.- Que, no encontrándome afiliado a régimen de pensiones alguno, manifiesto mi voluntad y autorización para afiliarme, en forma automática a: </t>
    </r>
    <r>
      <rPr>
        <sz val="12"/>
        <rFont val="Bookman Old Style"/>
        <family val="1"/>
      </rPr>
      <t>Marque con una "X"</t>
    </r>
  </si>
  <si>
    <r>
      <t xml:space="preserve">A.- Que, me encuentro afiliado al siguiente régimen de pensiones: </t>
    </r>
    <r>
      <rPr>
        <sz val="12"/>
        <rFont val="Bookman Old Style"/>
        <family val="1"/>
      </rPr>
      <t>Marque con una "X"</t>
    </r>
  </si>
  <si>
    <t>PRESIDENTE DE LA COMISION DEL PROCESO DE SELECCIÓN CLAS
MODALIDAD DEL D.L 728</t>
  </si>
  <si>
    <t>ACLAS</t>
  </si>
  <si>
    <t>SAN IGNACIO</t>
  </si>
  <si>
    <t>CHIRINOS</t>
  </si>
  <si>
    <t>HUARANGO</t>
  </si>
  <si>
    <t>P.S LA LIMA DE HUARANGO</t>
  </si>
  <si>
    <t>P.S MIRAFLORES</t>
  </si>
  <si>
    <t>LA COIPA</t>
  </si>
  <si>
    <t>C.S LA COIPA</t>
  </si>
  <si>
    <t>P.S PACAYPITE</t>
  </si>
  <si>
    <t>NAMBALLE</t>
  </si>
  <si>
    <t>P.S CHINCHIQUILLA</t>
  </si>
  <si>
    <t>P.S NUEVA ESPERANZA</t>
  </si>
  <si>
    <t>SAN JOSE DE LOURDES</t>
  </si>
  <si>
    <t>C.S APANGOYA</t>
  </si>
  <si>
    <t>C.S SAN JOSE DE LOURDES</t>
  </si>
  <si>
    <t>P.S BARRIOS ALTOS</t>
  </si>
  <si>
    <t>P.S CARMEN CAUTIVO</t>
  </si>
  <si>
    <t>CIRUJANO DENTISTA</t>
  </si>
  <si>
    <t>LIC.ENFERMERIA</t>
  </si>
  <si>
    <t>LA_COIPA</t>
  </si>
  <si>
    <t>SAN_IGNACIO</t>
  </si>
  <si>
    <t>SAN_JOSE_DE_LOURDES</t>
  </si>
  <si>
    <t>TABACONAS</t>
  </si>
  <si>
    <t>LIC.OBSTETRICIA</t>
  </si>
  <si>
    <t>MEDICO CIRUJANO</t>
  </si>
  <si>
    <t>IPRESS</t>
  </si>
  <si>
    <t>CARGO</t>
  </si>
  <si>
    <t>CAJAMARCA</t>
  </si>
  <si>
    <t>HURANGO</t>
  </si>
  <si>
    <t>SAN_IGNACIO.</t>
  </si>
  <si>
    <t>SAN IGNACIO.</t>
  </si>
  <si>
    <t>2018-I</t>
  </si>
  <si>
    <t>/</t>
  </si>
  <si>
    <t>;</t>
  </si>
  <si>
    <t>San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</si>
</sst>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F800]dddd\,\ mmmm\ dd\,\ yyyy"/>
    <numFmt numFmtId="165" formatCode="[$-80A]d&quot; de &quot;mmmm&quot; de &quot;yyyy;@"/>
    <numFmt numFmtId="166" formatCode="dd/mm/yyyy;@"/>
    <numFmt numFmtId="167" formatCode="mm\-yy"/>
    <numFmt numFmtId="168" formatCode="General_)"/>
    <numFmt numFmtId="169" formatCode="d\ &quot;de&quot;\ mmmm\ &quot;de&quot;\ yyyy"/>
    <numFmt numFmtId="170" formatCode="_ &quot;S/. &quot;* #,##0.00_ ;_ &quot;S/. &quot;* \-#,##0.00_ ;_ &quot;S/. &quot;* \-??_ ;_ @_ "/>
    <numFmt numFmtId="171" formatCode="[$-C0A]d\ &quot;de&quot;\ mmmm\ &quot;de&quot;\ yyyy;@"/>
  </numFmts>
  <fonts count="56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sz val="11"/>
      <color indexed="8"/>
      <name val="Calibri"/>
      <family val="2"/>
    </font>
    <font>
      <b/>
      <sz val="14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</font>
    <font>
      <b/>
      <sz val="26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Helv"/>
    </font>
    <font>
      <b/>
      <u/>
      <sz val="16"/>
      <name val="Bookman Old Style"/>
      <family val="1"/>
    </font>
    <font>
      <sz val="12"/>
      <name val="Bookman Old Style"/>
      <family val="1"/>
    </font>
    <font>
      <b/>
      <sz val="12"/>
      <color rgb="FF0070C0"/>
      <name val="Bookman Old Style"/>
      <family val="1"/>
    </font>
    <font>
      <b/>
      <sz val="12"/>
      <name val="Bookman Old Style"/>
      <family val="1"/>
    </font>
    <font>
      <u/>
      <sz val="12"/>
      <name val="Bookman Old Style"/>
      <family val="1"/>
    </font>
    <font>
      <b/>
      <sz val="12"/>
      <color indexed="12"/>
      <name val="Bookman Old Style"/>
      <family val="1"/>
    </font>
    <font>
      <sz val="12"/>
      <color indexed="12"/>
      <name val="Bookman Old Style"/>
      <family val="1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4"/>
      <name val="Bookman Old Style"/>
      <family val="1"/>
    </font>
    <font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8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9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6337778862885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32" fillId="0" borderId="0"/>
    <xf numFmtId="0" fontId="42" fillId="0" borderId="0"/>
    <xf numFmtId="170" fontId="42" fillId="0" borderId="0" applyFill="0" applyBorder="0" applyAlignment="0" applyProtection="0"/>
    <xf numFmtId="0" fontId="3" fillId="0" borderId="0"/>
    <xf numFmtId="0" fontId="43" fillId="11" borderId="0" applyFont="0" applyBorder="0" applyAlignment="0" applyProtection="0"/>
  </cellStyleXfs>
  <cellXfs count="534">
    <xf numFmtId="0" fontId="0" fillId="0" borderId="0" xfId="0"/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9" fillId="2" borderId="50" xfId="0" applyFont="1" applyFill="1" applyBorder="1" applyAlignment="1" applyProtection="1">
      <alignment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1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11" fillId="2" borderId="53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9" fillId="0" borderId="56" xfId="0" applyFont="1" applyBorder="1" applyAlignment="1" applyProtection="1">
      <alignment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3" fillId="3" borderId="35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54" xfId="0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wrapText="1"/>
      <protection locked="0"/>
    </xf>
    <xf numFmtId="0" fontId="0" fillId="0" borderId="0" xfId="0" applyFill="1" applyProtection="1"/>
    <xf numFmtId="0" fontId="11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7" fillId="0" borderId="48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54" xfId="0" applyFont="1" applyFill="1" applyBorder="1" applyAlignment="1" applyProtection="1">
      <alignment horizontal="center" vertical="center" wrapText="1"/>
      <protection locked="0"/>
    </xf>
    <xf numFmtId="0" fontId="11" fillId="2" borderId="54" xfId="0" applyFont="1" applyFill="1" applyBorder="1" applyAlignment="1" applyProtection="1">
      <alignment horizontal="center" vertical="center" wrapText="1"/>
      <protection locked="0"/>
    </xf>
    <xf numFmtId="14" fontId="11" fillId="2" borderId="53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53" xfId="0" applyNumberFormat="1" applyFont="1" applyFill="1" applyBorder="1" applyAlignment="1" applyProtection="1">
      <alignment horizontal="center" vertical="center" wrapText="1"/>
    </xf>
    <xf numFmtId="0" fontId="7" fillId="0" borderId="54" xfId="0" applyFont="1" applyBorder="1" applyAlignment="1" applyProtection="1">
      <alignment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55" xfId="0" applyFont="1" applyFill="1" applyBorder="1" applyAlignment="1" applyProtection="1">
      <alignment horizontal="center" vertical="center" wrapText="1"/>
      <protection locked="0"/>
    </xf>
    <xf numFmtId="0" fontId="11" fillId="2" borderId="55" xfId="0" applyFont="1" applyFill="1" applyBorder="1" applyAlignment="1" applyProtection="1">
      <alignment horizontal="center" vertical="center" wrapText="1"/>
    </xf>
    <xf numFmtId="0" fontId="7" fillId="0" borderId="55" xfId="0" applyFont="1" applyBorder="1" applyAlignment="1" applyProtection="1">
      <alignment wrapText="1"/>
      <protection locked="0"/>
    </xf>
    <xf numFmtId="0" fontId="7" fillId="5" borderId="38" xfId="0" applyFont="1" applyFill="1" applyBorder="1" applyAlignment="1" applyProtection="1">
      <alignment vertical="center" wrapText="1"/>
      <protection locked="0"/>
    </xf>
    <xf numFmtId="0" fontId="15" fillId="0" borderId="60" xfId="0" applyFont="1" applyBorder="1" applyAlignment="1" applyProtection="1">
      <alignment horizontal="center" vertical="center"/>
      <protection locked="0"/>
    </xf>
    <xf numFmtId="1" fontId="11" fillId="2" borderId="30" xfId="0" applyNumberFormat="1" applyFont="1" applyFill="1" applyBorder="1" applyAlignment="1" applyProtection="1">
      <alignment horizontal="center" vertical="center" wrapText="1"/>
    </xf>
    <xf numFmtId="1" fontId="11" fillId="2" borderId="2" xfId="0" applyNumberFormat="1" applyFont="1" applyFill="1" applyBorder="1" applyAlignment="1" applyProtection="1">
      <alignment horizontal="center" vertical="center" wrapText="1"/>
    </xf>
    <xf numFmtId="1" fontId="11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7" fillId="0" borderId="0" xfId="0" applyFont="1" applyBorder="1" applyAlignment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2" borderId="3" xfId="0" applyFont="1" applyFill="1" applyBorder="1" applyAlignment="1" applyProtection="1">
      <alignment vertical="center" wrapText="1"/>
      <protection locked="0"/>
    </xf>
    <xf numFmtId="0" fontId="9" fillId="2" borderId="25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2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4" borderId="42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vertical="center" wrapText="1"/>
    </xf>
    <xf numFmtId="0" fontId="8" fillId="4" borderId="58" xfId="0" applyFont="1" applyFill="1" applyBorder="1" applyAlignment="1" applyProtection="1">
      <alignment horizontal="center" vertical="center" wrapText="1"/>
    </xf>
    <xf numFmtId="0" fontId="14" fillId="4" borderId="56" xfId="0" applyFont="1" applyFill="1" applyBorder="1" applyAlignment="1" applyProtection="1">
      <alignment vertical="center" wrapText="1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 wrapText="1"/>
    </xf>
    <xf numFmtId="0" fontId="6" fillId="4" borderId="33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 wrapText="1"/>
    </xf>
    <xf numFmtId="0" fontId="16" fillId="4" borderId="19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right"/>
    </xf>
    <xf numFmtId="0" fontId="17" fillId="0" borderId="0" xfId="0" applyFont="1" applyBorder="1" applyAlignment="1" applyProtection="1">
      <alignment horizontal="right"/>
    </xf>
    <xf numFmtId="0" fontId="7" fillId="9" borderId="7" xfId="0" applyFont="1" applyFill="1" applyBorder="1" applyProtection="1">
      <protection locked="0"/>
    </xf>
    <xf numFmtId="0" fontId="7" fillId="9" borderId="59" xfId="0" applyFont="1" applyFill="1" applyBorder="1" applyProtection="1">
      <protection locked="0"/>
    </xf>
    <xf numFmtId="0" fontId="9" fillId="9" borderId="9" xfId="0" applyFont="1" applyFill="1" applyBorder="1" applyAlignment="1" applyProtection="1">
      <alignment vertical="center" wrapText="1"/>
      <protection locked="0"/>
    </xf>
    <xf numFmtId="0" fontId="9" fillId="9" borderId="62" xfId="0" applyFont="1" applyFill="1" applyBorder="1" applyAlignment="1" applyProtection="1">
      <alignment vertical="center" wrapText="1"/>
      <protection locked="0"/>
    </xf>
    <xf numFmtId="0" fontId="9" fillId="9" borderId="7" xfId="0" applyFont="1" applyFill="1" applyBorder="1" applyAlignment="1" applyProtection="1">
      <alignment vertical="center" wrapText="1"/>
      <protection locked="0"/>
    </xf>
    <xf numFmtId="0" fontId="9" fillId="9" borderId="8" xfId="0" applyFont="1" applyFill="1" applyBorder="1" applyAlignment="1" applyProtection="1">
      <alignment vertical="center" wrapText="1"/>
      <protection locked="0"/>
    </xf>
    <xf numFmtId="0" fontId="7" fillId="9" borderId="2" xfId="0" applyFont="1" applyFill="1" applyBorder="1" applyAlignment="1" applyProtection="1">
      <protection locked="0"/>
    </xf>
    <xf numFmtId="0" fontId="18" fillId="9" borderId="13" xfId="0" applyFont="1" applyFill="1" applyBorder="1" applyAlignment="1" applyProtection="1">
      <alignment horizontal="center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62" xfId="0" applyFont="1" applyFill="1" applyBorder="1" applyAlignment="1" applyProtection="1">
      <protection locked="0"/>
    </xf>
    <xf numFmtId="0" fontId="7" fillId="9" borderId="7" xfId="0" applyFont="1" applyFill="1" applyBorder="1" applyAlignment="1" applyProtection="1">
      <protection locked="0"/>
    </xf>
    <xf numFmtId="0" fontId="7" fillId="9" borderId="7" xfId="0" applyFont="1" applyFill="1" applyBorder="1" applyAlignment="1" applyProtection="1">
      <alignment horizontal="center"/>
      <protection locked="0"/>
    </xf>
    <xf numFmtId="0" fontId="7" fillId="9" borderId="8" xfId="0" applyFont="1" applyFill="1" applyBorder="1" applyAlignment="1" applyProtection="1">
      <protection locked="0"/>
    </xf>
    <xf numFmtId="0" fontId="7" fillId="9" borderId="29" xfId="0" applyFont="1" applyFill="1" applyBorder="1" applyAlignment="1" applyProtection="1">
      <alignment vertical="center" wrapText="1"/>
      <protection locked="0"/>
    </xf>
    <xf numFmtId="0" fontId="7" fillId="9" borderId="9" xfId="0" applyFont="1" applyFill="1" applyBorder="1" applyAlignment="1" applyProtection="1">
      <alignment vertical="center" wrapText="1"/>
      <protection locked="0"/>
    </xf>
    <xf numFmtId="0" fontId="7" fillId="9" borderId="7" xfId="0" applyFont="1" applyFill="1" applyBorder="1" applyAlignment="1" applyProtection="1">
      <alignment vertical="center" wrapText="1"/>
      <protection locked="0"/>
    </xf>
    <xf numFmtId="0" fontId="6" fillId="4" borderId="29" xfId="0" applyFont="1" applyFill="1" applyBorder="1" applyAlignment="1" applyProtection="1">
      <alignment horizontal="center" wrapText="1"/>
    </xf>
    <xf numFmtId="0" fontId="6" fillId="4" borderId="31" xfId="0" applyFont="1" applyFill="1" applyBorder="1" applyAlignment="1" applyProtection="1">
      <alignment horizont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167" fontId="9" fillId="0" borderId="2" xfId="0" applyNumberFormat="1" applyFont="1" applyBorder="1" applyAlignment="1" applyProtection="1">
      <alignment horizontal="center" vertical="center" wrapText="1"/>
      <protection locked="0"/>
    </xf>
    <xf numFmtId="168" fontId="34" fillId="0" borderId="0" xfId="3" applyNumberFormat="1" applyFont="1" applyAlignment="1">
      <alignment vertical="center"/>
    </xf>
    <xf numFmtId="168" fontId="34" fillId="0" borderId="0" xfId="3" applyNumberFormat="1" applyFont="1" applyAlignment="1">
      <alignment vertical="center" wrapText="1"/>
    </xf>
    <xf numFmtId="168" fontId="34" fillId="0" borderId="0" xfId="3" applyNumberFormat="1" applyFont="1" applyAlignment="1">
      <alignment horizontal="left" vertical="center" wrapText="1"/>
    </xf>
    <xf numFmtId="169" fontId="39" fillId="0" borderId="0" xfId="3" applyNumberFormat="1" applyFont="1" applyAlignment="1">
      <alignment horizontal="left" vertical="center" wrapText="1"/>
    </xf>
    <xf numFmtId="168" fontId="38" fillId="1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7" fillId="0" borderId="22" xfId="2" applyNumberFormat="1" applyFont="1" applyFill="1" applyBorder="1" applyAlignment="1" applyProtection="1">
      <alignment vertical="center" wrapText="1"/>
      <protection locked="0"/>
    </xf>
    <xf numFmtId="49" fontId="27" fillId="0" borderId="40" xfId="2" applyNumberFormat="1" applyFont="1" applyFill="1" applyBorder="1" applyAlignment="1" applyProtection="1">
      <alignment vertical="center" wrapText="1"/>
      <protection locked="0"/>
    </xf>
    <xf numFmtId="0" fontId="27" fillId="0" borderId="35" xfId="2" applyFont="1" applyFill="1" applyBorder="1" applyAlignment="1" applyProtection="1">
      <alignment vertical="center" wrapText="1"/>
      <protection locked="0"/>
    </xf>
    <xf numFmtId="0" fontId="27" fillId="0" borderId="51" xfId="2" applyFont="1" applyFill="1" applyBorder="1" applyAlignment="1" applyProtection="1">
      <alignment vertical="center" wrapText="1"/>
      <protection locked="0"/>
    </xf>
    <xf numFmtId="166" fontId="25" fillId="0" borderId="2" xfId="0" applyNumberFormat="1" applyFont="1" applyBorder="1" applyAlignment="1" applyProtection="1">
      <alignment horizontal="right" vertical="center" wrapText="1"/>
    </xf>
    <xf numFmtId="0" fontId="7" fillId="0" borderId="0" xfId="0" applyFont="1" applyFill="1" applyProtection="1"/>
    <xf numFmtId="0" fontId="12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justify" vertical="center"/>
    </xf>
    <xf numFmtId="0" fontId="8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49" fontId="22" fillId="0" borderId="22" xfId="0" applyNumberFormat="1" applyFont="1" applyBorder="1" applyAlignment="1" applyProtection="1">
      <alignment vertical="center" wrapText="1"/>
    </xf>
    <xf numFmtId="49" fontId="22" fillId="0" borderId="68" xfId="0" applyNumberFormat="1" applyFont="1" applyBorder="1" applyAlignment="1" applyProtection="1">
      <alignment vertical="center" wrapText="1"/>
    </xf>
    <xf numFmtId="166" fontId="22" fillId="0" borderId="52" xfId="0" applyNumberFormat="1" applyFont="1" applyBorder="1" applyAlignment="1" applyProtection="1">
      <alignment vertical="center" wrapText="1"/>
    </xf>
    <xf numFmtId="0" fontId="22" fillId="0" borderId="40" xfId="0" applyNumberFormat="1" applyFont="1" applyBorder="1" applyAlignment="1" applyProtection="1">
      <alignment vertical="center" wrapText="1"/>
    </xf>
    <xf numFmtId="49" fontId="22" fillId="0" borderId="43" xfId="0" applyNumberFormat="1" applyFont="1" applyBorder="1" applyAlignment="1" applyProtection="1">
      <alignment vertical="center" wrapText="1"/>
    </xf>
    <xf numFmtId="0" fontId="22" fillId="0" borderId="35" xfId="0" applyNumberFormat="1" applyFont="1" applyBorder="1" applyAlignment="1" applyProtection="1">
      <alignment vertical="center" wrapText="1"/>
    </xf>
    <xf numFmtId="0" fontId="22" fillId="0" borderId="35" xfId="0" applyFont="1" applyBorder="1" applyAlignment="1" applyProtection="1">
      <alignment vertical="center" wrapText="1"/>
    </xf>
    <xf numFmtId="0" fontId="22" fillId="0" borderId="43" xfId="0" applyFont="1" applyBorder="1" applyAlignment="1" applyProtection="1">
      <alignment vertical="center" wrapText="1"/>
    </xf>
    <xf numFmtId="0" fontId="22" fillId="0" borderId="51" xfId="0" applyFont="1" applyBorder="1" applyAlignment="1" applyProtection="1">
      <alignment vertical="center" wrapText="1"/>
    </xf>
    <xf numFmtId="0" fontId="22" fillId="0" borderId="69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justify" vertical="center"/>
    </xf>
    <xf numFmtId="0" fontId="7" fillId="0" borderId="0" xfId="0" applyFont="1" applyProtection="1"/>
    <xf numFmtId="164" fontId="22" fillId="0" borderId="0" xfId="0" applyNumberFormat="1" applyFont="1" applyAlignment="1" applyProtection="1">
      <alignment horizontal="right" vertical="center"/>
    </xf>
    <xf numFmtId="168" fontId="34" fillId="0" borderId="0" xfId="3" applyNumberFormat="1" applyFont="1" applyBorder="1" applyAlignment="1">
      <alignment vertical="center"/>
    </xf>
    <xf numFmtId="168" fontId="34" fillId="0" borderId="0" xfId="3" applyNumberFormat="1" applyFont="1" applyAlignment="1" applyProtection="1">
      <alignment vertical="center"/>
    </xf>
    <xf numFmtId="168" fontId="33" fillId="0" borderId="0" xfId="3" applyNumberFormat="1" applyFont="1" applyAlignment="1" applyProtection="1">
      <alignment vertical="center" wrapText="1"/>
    </xf>
    <xf numFmtId="168" fontId="36" fillId="0" borderId="0" xfId="3" applyNumberFormat="1" applyFont="1" applyAlignment="1" applyProtection="1">
      <alignment vertical="center" wrapText="1"/>
    </xf>
    <xf numFmtId="168" fontId="35" fillId="0" borderId="0" xfId="3" applyNumberFormat="1" applyFont="1" applyFill="1" applyAlignment="1" applyProtection="1">
      <alignment vertical="center"/>
    </xf>
    <xf numFmtId="168" fontId="36" fillId="0" borderId="0" xfId="3" applyNumberFormat="1" applyFont="1" applyAlignment="1" applyProtection="1">
      <alignment vertical="center"/>
    </xf>
    <xf numFmtId="168" fontId="37" fillId="0" borderId="0" xfId="3" applyNumberFormat="1" applyFont="1" applyAlignment="1" applyProtection="1">
      <alignment vertical="center"/>
    </xf>
    <xf numFmtId="168" fontId="34" fillId="0" borderId="0" xfId="3" applyNumberFormat="1" applyFont="1" applyAlignment="1" applyProtection="1">
      <alignment horizontal="left" vertical="center" wrapText="1"/>
    </xf>
    <xf numFmtId="168" fontId="34" fillId="0" borderId="0" xfId="3" applyNumberFormat="1" applyFont="1" applyBorder="1" applyAlignment="1" applyProtection="1">
      <alignment vertical="center"/>
    </xf>
    <xf numFmtId="168" fontId="34" fillId="0" borderId="0" xfId="3" applyNumberFormat="1" applyFont="1" applyAlignment="1" applyProtection="1">
      <alignment horizontal="justify" vertical="center" wrapText="1"/>
    </xf>
    <xf numFmtId="168" fontId="34" fillId="0" borderId="0" xfId="3" applyNumberFormat="1" applyFont="1" applyAlignment="1" applyProtection="1">
      <alignment horizontal="right" vertical="center"/>
    </xf>
    <xf numFmtId="171" fontId="34" fillId="0" borderId="0" xfId="3" applyNumberFormat="1" applyFont="1" applyAlignment="1" applyProtection="1">
      <alignment horizontal="left" vertical="center"/>
    </xf>
    <xf numFmtId="168" fontId="34" fillId="0" borderId="0" xfId="3" applyNumberFormat="1" applyFont="1" applyAlignment="1" applyProtection="1">
      <alignment vertical="center" wrapText="1"/>
    </xf>
    <xf numFmtId="168" fontId="34" fillId="0" borderId="0" xfId="3" applyNumberFormat="1" applyFont="1" applyBorder="1" applyAlignment="1" applyProtection="1">
      <alignment vertical="center" wrapText="1"/>
    </xf>
    <xf numFmtId="168" fontId="34" fillId="0" borderId="0" xfId="3" applyNumberFormat="1" applyFont="1" applyBorder="1" applyAlignment="1" applyProtection="1">
      <alignment horizontal="left" vertical="center" wrapText="1"/>
    </xf>
    <xf numFmtId="168" fontId="36" fillId="0" borderId="0" xfId="3" applyNumberFormat="1" applyFont="1" applyBorder="1" applyAlignment="1" applyProtection="1">
      <alignment vertical="center"/>
    </xf>
    <xf numFmtId="168" fontId="40" fillId="0" borderId="0" xfId="3" applyNumberFormat="1" applyFont="1" applyAlignment="1" applyProtection="1">
      <alignment vertical="center"/>
    </xf>
    <xf numFmtId="168" fontId="41" fillId="0" borderId="0" xfId="3" applyNumberFormat="1" applyFont="1" applyAlignment="1" applyProtection="1">
      <alignment vertical="center" wrapText="1"/>
    </xf>
    <xf numFmtId="168" fontId="49" fillId="0" borderId="0" xfId="3" applyNumberFormat="1" applyFont="1" applyAlignment="1" applyProtection="1">
      <alignment horizontal="center" vertical="center" wrapText="1"/>
    </xf>
    <xf numFmtId="168" fontId="41" fillId="0" borderId="0" xfId="3" applyNumberFormat="1" applyFont="1" applyAlignment="1" applyProtection="1">
      <alignment horizontal="right" vertical="center" wrapText="1"/>
    </xf>
    <xf numFmtId="168" fontId="41" fillId="0" borderId="40" xfId="3" applyNumberFormat="1" applyFont="1" applyBorder="1" applyAlignment="1" applyProtection="1">
      <alignment horizontal="center" vertical="center" wrapText="1"/>
    </xf>
    <xf numFmtId="0" fontId="27" fillId="0" borderId="0" xfId="2" applyFont="1" applyFill="1" applyProtection="1">
      <protection locked="0"/>
    </xf>
    <xf numFmtId="0" fontId="47" fillId="0" borderId="0" xfId="2" applyFont="1" applyFill="1" applyAlignment="1" applyProtection="1">
      <alignment horizontal="center"/>
      <protection locked="0"/>
    </xf>
    <xf numFmtId="0" fontId="44" fillId="0" borderId="0" xfId="2" applyFont="1" applyFill="1" applyAlignment="1" applyProtection="1">
      <alignment horizontal="center"/>
      <protection locked="0"/>
    </xf>
    <xf numFmtId="0" fontId="21" fillId="0" borderId="0" xfId="2" applyFont="1" applyFill="1" applyBorder="1" applyAlignment="1" applyProtection="1">
      <alignment horizontal="left"/>
      <protection locked="0"/>
    </xf>
    <xf numFmtId="0" fontId="27" fillId="0" borderId="0" xfId="2" applyFont="1" applyFill="1" applyBorder="1" applyAlignment="1" applyProtection="1">
      <alignment horizontal="center"/>
      <protection locked="0"/>
    </xf>
    <xf numFmtId="0" fontId="17" fillId="12" borderId="60" xfId="2" applyFont="1" applyFill="1" applyBorder="1" applyAlignment="1" applyProtection="1">
      <alignment horizontal="center"/>
    </xf>
    <xf numFmtId="168" fontId="36" fillId="0" borderId="40" xfId="3" applyNumberFormat="1" applyFont="1" applyBorder="1" applyAlignment="1" applyProtection="1">
      <alignment horizontal="center" vertical="center" wrapText="1"/>
    </xf>
    <xf numFmtId="168" fontId="36" fillId="0" borderId="35" xfId="3" applyNumberFormat="1" applyFont="1" applyBorder="1" applyAlignment="1" applyProtection="1">
      <alignment horizontal="center" vertical="center"/>
    </xf>
    <xf numFmtId="168" fontId="34" fillId="0" borderId="0" xfId="3" applyNumberFormat="1" applyFont="1" applyAlignment="1" applyProtection="1">
      <alignment horizontal="center" vertical="center" wrapText="1"/>
    </xf>
    <xf numFmtId="168" fontId="34" fillId="0" borderId="2" xfId="3" applyNumberFormat="1" applyFont="1" applyBorder="1" applyAlignment="1" applyProtection="1">
      <alignment horizontal="center" vertical="center" wrapText="1"/>
    </xf>
    <xf numFmtId="168" fontId="34" fillId="0" borderId="15" xfId="3" applyNumberFormat="1" applyFont="1" applyBorder="1" applyAlignment="1" applyProtection="1">
      <alignment horizontal="left" vertical="center" wrapText="1"/>
    </xf>
    <xf numFmtId="168" fontId="34" fillId="0" borderId="35" xfId="3" applyNumberFormat="1" applyFont="1" applyBorder="1" applyAlignment="1" applyProtection="1">
      <alignment horizontal="left" vertical="center" wrapText="1"/>
    </xf>
    <xf numFmtId="168" fontId="34" fillId="0" borderId="15" xfId="3" applyNumberFormat="1" applyFont="1" applyBorder="1" applyAlignment="1" applyProtection="1">
      <alignment vertical="center"/>
    </xf>
    <xf numFmtId="0" fontId="36" fillId="0" borderId="0" xfId="3" applyNumberFormat="1" applyFont="1" applyBorder="1" applyAlignment="1" applyProtection="1">
      <alignment vertical="center" wrapText="1"/>
    </xf>
    <xf numFmtId="168" fontId="36" fillId="0" borderId="0" xfId="3" applyNumberFormat="1" applyFont="1" applyAlignment="1" applyProtection="1">
      <alignment horizontal="justify" vertical="center" wrapText="1"/>
    </xf>
    <xf numFmtId="168" fontId="34" fillId="0" borderId="0" xfId="3" applyNumberFormat="1" applyFont="1" applyAlignment="1" applyProtection="1">
      <alignment horizontal="right" vertical="center" wrapText="1"/>
    </xf>
    <xf numFmtId="168" fontId="34" fillId="0" borderId="0" xfId="3" applyNumberFormat="1" applyFont="1" applyBorder="1" applyAlignment="1" applyProtection="1">
      <alignment horizontal="justify" vertical="center" wrapText="1"/>
    </xf>
    <xf numFmtId="168" fontId="36" fillId="0" borderId="0" xfId="3" applyNumberFormat="1" applyFont="1" applyBorder="1" applyAlignment="1" applyProtection="1">
      <alignment vertical="center" wrapText="1"/>
    </xf>
    <xf numFmtId="168" fontId="34" fillId="0" borderId="0" xfId="3" quotePrefix="1" applyNumberFormat="1" applyFont="1" applyBorder="1" applyAlignment="1" applyProtection="1">
      <alignment vertical="center" wrapText="1"/>
    </xf>
    <xf numFmtId="168" fontId="36" fillId="0" borderId="0" xfId="3" applyNumberFormat="1" applyFont="1" applyBorder="1" applyAlignment="1" applyProtection="1">
      <alignment horizontal="left" vertical="center" wrapText="1"/>
    </xf>
    <xf numFmtId="168" fontId="36" fillId="0" borderId="2" xfId="3" applyNumberFormat="1" applyFont="1" applyBorder="1" applyAlignment="1" applyProtection="1">
      <alignment horizontal="center" vertical="center" wrapText="1"/>
      <protection locked="0"/>
    </xf>
    <xf numFmtId="168" fontId="36" fillId="0" borderId="2" xfId="3" applyNumberFormat="1" applyFont="1" applyBorder="1" applyAlignment="1" applyProtection="1">
      <alignment horizontal="center" vertical="center"/>
      <protection locked="0"/>
    </xf>
    <xf numFmtId="0" fontId="27" fillId="0" borderId="35" xfId="2" applyFont="1" applyFill="1" applyBorder="1" applyAlignment="1" applyProtection="1">
      <alignment horizontal="left" vertical="center" wrapText="1"/>
      <protection locked="0"/>
    </xf>
    <xf numFmtId="49" fontId="27" fillId="0" borderId="35" xfId="2" applyNumberFormat="1" applyFont="1" applyFill="1" applyBorder="1" applyAlignment="1" applyProtection="1">
      <alignment horizontal="left" vertical="center" wrapText="1"/>
      <protection locked="0"/>
    </xf>
    <xf numFmtId="168" fontId="36" fillId="0" borderId="40" xfId="3" applyNumberFormat="1" applyFont="1" applyBorder="1" applyAlignment="1" applyProtection="1">
      <alignment horizontal="left" vertical="center" wrapText="1"/>
    </xf>
    <xf numFmtId="0" fontId="47" fillId="0" borderId="19" xfId="2" applyFont="1" applyFill="1" applyBorder="1" applyAlignment="1" applyProtection="1">
      <alignment horizontal="center"/>
    </xf>
    <xf numFmtId="168" fontId="36" fillId="0" borderId="0" xfId="3" applyNumberFormat="1" applyFont="1" applyAlignment="1" applyProtection="1">
      <alignment horizontal="justify" vertical="center" wrapText="1"/>
    </xf>
    <xf numFmtId="168" fontId="36" fillId="0" borderId="40" xfId="3" applyNumberFormat="1" applyFont="1" applyBorder="1" applyAlignment="1" applyProtection="1">
      <alignment horizontal="center" vertical="center" wrapText="1"/>
    </xf>
    <xf numFmtId="168" fontId="34" fillId="0" borderId="0" xfId="3" applyNumberFormat="1" applyFont="1" applyAlignment="1" applyProtection="1">
      <alignment horizontal="left" vertical="center" wrapText="1"/>
    </xf>
    <xf numFmtId="168" fontId="34" fillId="0" borderId="0" xfId="3" applyNumberFormat="1" applyFont="1" applyAlignment="1" applyProtection="1">
      <alignment vertical="center" wrapText="1"/>
    </xf>
    <xf numFmtId="168" fontId="34" fillId="0" borderId="0" xfId="3" applyNumberFormat="1" applyFont="1" applyAlignment="1" applyProtection="1">
      <alignment horizontal="justify" vertical="center" wrapText="1"/>
    </xf>
    <xf numFmtId="168" fontId="34" fillId="0" borderId="0" xfId="3" applyNumberFormat="1" applyFont="1" applyBorder="1" applyAlignment="1" applyProtection="1">
      <alignment horizontal="justify" vertical="center" wrapText="1"/>
    </xf>
    <xf numFmtId="168" fontId="36" fillId="0" borderId="0" xfId="3" applyNumberFormat="1" applyFont="1" applyBorder="1" applyAlignment="1" applyProtection="1">
      <alignment horizontal="left" vertical="center" wrapText="1"/>
    </xf>
    <xf numFmtId="168" fontId="36" fillId="0" borderId="0" xfId="3" applyNumberFormat="1" applyFont="1" applyBorder="1" applyAlignment="1" applyProtection="1">
      <alignment horizontal="center" vertical="center" wrapText="1"/>
    </xf>
    <xf numFmtId="0" fontId="51" fillId="13" borderId="70" xfId="0" applyFont="1" applyFill="1" applyBorder="1"/>
    <xf numFmtId="0" fontId="0" fillId="14" borderId="71" xfId="0" applyFont="1" applyFill="1" applyBorder="1"/>
    <xf numFmtId="0" fontId="0" fillId="0" borderId="71" xfId="0" applyFont="1" applyBorder="1"/>
    <xf numFmtId="0" fontId="29" fillId="0" borderId="0" xfId="0" applyFont="1"/>
    <xf numFmtId="0" fontId="53" fillId="14" borderId="0" xfId="0" applyFont="1" applyFill="1" applyBorder="1"/>
    <xf numFmtId="0" fontId="53" fillId="0" borderId="0" xfId="0" applyFont="1"/>
    <xf numFmtId="0" fontId="27" fillId="0" borderId="1" xfId="2" applyFont="1" applyFill="1" applyBorder="1" applyAlignment="1" applyProtection="1">
      <alignment horizontal="center" vertical="center"/>
      <protection locked="0"/>
    </xf>
    <xf numFmtId="0" fontId="29" fillId="0" borderId="2" xfId="0" applyFont="1" applyBorder="1"/>
    <xf numFmtId="0" fontId="0" fillId="0" borderId="2" xfId="0" applyBorder="1"/>
    <xf numFmtId="0" fontId="27" fillId="0" borderId="3" xfId="2" applyFont="1" applyFill="1" applyBorder="1" applyAlignment="1" applyProtection="1">
      <alignment horizontal="center" vertical="center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0" fontId="0" fillId="0" borderId="23" xfId="0" applyBorder="1" applyAlignment="1">
      <alignment vertical="center"/>
    </xf>
    <xf numFmtId="0" fontId="27" fillId="0" borderId="40" xfId="2" applyNumberFormat="1" applyFont="1" applyFill="1" applyBorder="1" applyAlignment="1" applyProtection="1">
      <alignment horizontal="left" vertical="center" wrapText="1"/>
      <protection locked="0"/>
    </xf>
    <xf numFmtId="0" fontId="0" fillId="0" borderId="35" xfId="0" applyBorder="1"/>
    <xf numFmtId="0" fontId="0" fillId="0" borderId="24" xfId="0" applyBorder="1"/>
    <xf numFmtId="49" fontId="0" fillId="0" borderId="35" xfId="2" applyNumberFormat="1" applyFont="1" applyFill="1" applyBorder="1" applyAlignment="1" applyProtection="1">
      <alignment horizontal="left"/>
      <protection locked="0"/>
    </xf>
    <xf numFmtId="49" fontId="27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2" applyNumberFormat="1" applyFont="1" applyFill="1" applyBorder="1" applyAlignment="1" applyProtection="1">
      <alignment horizontal="left" vertical="center" wrapText="1"/>
      <protection locked="0"/>
    </xf>
    <xf numFmtId="1" fontId="31" fillId="0" borderId="60" xfId="2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31" fillId="0" borderId="48" xfId="2" applyFont="1" applyFill="1" applyBorder="1" applyAlignment="1" applyProtection="1"/>
    <xf numFmtId="0" fontId="5" fillId="0" borderId="51" xfId="1" applyFill="1" applyBorder="1" applyProtection="1">
      <protection locked="0"/>
    </xf>
    <xf numFmtId="49" fontId="22" fillId="0" borderId="40" xfId="0" applyNumberFormat="1" applyFont="1" applyBorder="1" applyAlignment="1" applyProtection="1">
      <alignment vertical="center" wrapText="1"/>
    </xf>
    <xf numFmtId="49" fontId="22" fillId="0" borderId="72" xfId="0" applyNumberFormat="1" applyFont="1" applyBorder="1" applyAlignment="1" applyProtection="1">
      <alignment vertical="center" wrapText="1"/>
    </xf>
    <xf numFmtId="49" fontId="20" fillId="0" borderId="28" xfId="0" applyNumberFormat="1" applyFont="1" applyBorder="1" applyAlignment="1" applyProtection="1">
      <alignment vertical="center"/>
    </xf>
    <xf numFmtId="0" fontId="36" fillId="0" borderId="40" xfId="3" applyNumberFormat="1" applyFont="1" applyBorder="1" applyAlignment="1" applyProtection="1">
      <alignment horizontal="center" vertical="center" wrapText="1"/>
    </xf>
    <xf numFmtId="168" fontId="36" fillId="0" borderId="40" xfId="3" applyNumberFormat="1" applyFont="1" applyBorder="1" applyAlignment="1" applyProtection="1">
      <alignment vertical="center" wrapText="1"/>
    </xf>
    <xf numFmtId="168" fontId="41" fillId="0" borderId="0" xfId="3" applyNumberFormat="1" applyFont="1" applyBorder="1" applyAlignment="1" applyProtection="1">
      <alignment horizontal="center" vertical="center" wrapText="1"/>
    </xf>
    <xf numFmtId="168" fontId="36" fillId="0" borderId="0" xfId="3" applyNumberFormat="1" applyFont="1" applyBorder="1" applyAlignment="1" applyProtection="1">
      <alignment horizontal="center" vertical="center" wrapText="1"/>
      <protection locked="0"/>
    </xf>
    <xf numFmtId="168" fontId="34" fillId="0" borderId="0" xfId="3" applyNumberFormat="1" applyFont="1" applyAlignment="1" applyProtection="1">
      <alignment horizontal="center" vertical="center"/>
    </xf>
    <xf numFmtId="0" fontId="47" fillId="0" borderId="0" xfId="2" applyFont="1" applyFill="1" applyBorder="1" applyAlignment="1" applyProtection="1">
      <alignment horizontal="center"/>
    </xf>
    <xf numFmtId="0" fontId="47" fillId="0" borderId="27" xfId="2" applyFont="1" applyFill="1" applyBorder="1" applyAlignment="1" applyProtection="1">
      <alignment horizontal="center"/>
    </xf>
    <xf numFmtId="0" fontId="47" fillId="0" borderId="19" xfId="2" applyFont="1" applyFill="1" applyBorder="1" applyAlignment="1" applyProtection="1">
      <alignment horizontal="center"/>
    </xf>
    <xf numFmtId="0" fontId="21" fillId="12" borderId="5" xfId="2" applyFont="1" applyFill="1" applyBorder="1" applyAlignment="1" applyProtection="1">
      <alignment horizontal="left" vertical="center"/>
    </xf>
    <xf numFmtId="0" fontId="21" fillId="12" borderId="3" xfId="2" applyFont="1" applyFill="1" applyBorder="1" applyAlignment="1" applyProtection="1">
      <alignment horizontal="left" vertical="center"/>
    </xf>
    <xf numFmtId="0" fontId="21" fillId="12" borderId="65" xfId="2" applyFont="1" applyFill="1" applyBorder="1" applyAlignment="1" applyProtection="1">
      <alignment horizontal="center" vertical="center" wrapText="1"/>
    </xf>
    <xf numFmtId="0" fontId="21" fillId="12" borderId="22" xfId="2" applyFont="1" applyFill="1" applyBorder="1" applyAlignment="1" applyProtection="1">
      <alignment horizontal="center" vertical="center" wrapText="1"/>
    </xf>
    <xf numFmtId="0" fontId="21" fillId="12" borderId="23" xfId="2" applyFont="1" applyFill="1" applyBorder="1" applyAlignment="1" applyProtection="1">
      <alignment horizontal="center" vertical="center" wrapText="1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49" fontId="27" fillId="0" borderId="2" xfId="2" applyNumberFormat="1" applyFont="1" applyFill="1" applyBorder="1" applyAlignment="1" applyProtection="1">
      <alignment horizontal="center" vertical="center" wrapText="1"/>
    </xf>
    <xf numFmtId="49" fontId="29" fillId="12" borderId="2" xfId="2" applyNumberFormat="1" applyFont="1" applyFill="1" applyBorder="1" applyAlignment="1" applyProtection="1">
      <alignment horizontal="center"/>
    </xf>
    <xf numFmtId="0" fontId="21" fillId="12" borderId="39" xfId="2" applyFont="1" applyFill="1" applyBorder="1" applyAlignment="1" applyProtection="1">
      <alignment horizontal="left" vertical="center" wrapText="1"/>
    </xf>
    <xf numFmtId="0" fontId="21" fillId="12" borderId="1" xfId="2" applyFont="1" applyFill="1" applyBorder="1" applyAlignment="1" applyProtection="1">
      <alignment horizontal="left" vertical="center" wrapText="1"/>
    </xf>
    <xf numFmtId="0" fontId="21" fillId="12" borderId="9" xfId="2" applyFont="1" applyFill="1" applyBorder="1" applyAlignment="1" applyProtection="1">
      <alignment horizontal="left" vertical="center" wrapText="1"/>
    </xf>
    <xf numFmtId="0" fontId="21" fillId="12" borderId="6" xfId="2" applyFont="1" applyFill="1" applyBorder="1" applyAlignment="1" applyProtection="1">
      <alignment horizontal="left" vertical="center" wrapText="1"/>
    </xf>
    <xf numFmtId="0" fontId="21" fillId="12" borderId="2" xfId="2" applyFont="1" applyFill="1" applyBorder="1" applyAlignment="1" applyProtection="1">
      <alignment horizontal="left" vertical="center" wrapText="1"/>
    </xf>
    <xf numFmtId="0" fontId="21" fillId="12" borderId="7" xfId="2" applyFont="1" applyFill="1" applyBorder="1" applyAlignment="1" applyProtection="1">
      <alignment horizontal="left" vertical="center" wrapText="1"/>
    </xf>
    <xf numFmtId="49" fontId="0" fillId="0" borderId="35" xfId="2" applyNumberFormat="1" applyFont="1" applyFill="1" applyBorder="1" applyAlignment="1" applyProtection="1">
      <alignment horizontal="left" vertical="center" wrapText="1"/>
      <protection locked="0"/>
    </xf>
    <xf numFmtId="49" fontId="27" fillId="0" borderId="35" xfId="2" applyNumberFormat="1" applyFont="1" applyFill="1" applyBorder="1" applyAlignment="1" applyProtection="1">
      <alignment horizontal="left" vertical="center" wrapText="1"/>
      <protection locked="0"/>
    </xf>
    <xf numFmtId="0" fontId="29" fillId="12" borderId="1" xfId="2" applyFont="1" applyFill="1" applyBorder="1" applyAlignment="1" applyProtection="1">
      <alignment horizontal="center" vertical="center" wrapText="1"/>
    </xf>
    <xf numFmtId="0" fontId="29" fillId="12" borderId="3" xfId="2" applyFont="1" applyFill="1" applyBorder="1" applyAlignment="1" applyProtection="1">
      <alignment horizontal="center" vertical="center"/>
    </xf>
    <xf numFmtId="49" fontId="29" fillId="0" borderId="3" xfId="2" applyNumberFormat="1" applyFont="1" applyFill="1" applyBorder="1" applyAlignment="1" applyProtection="1">
      <alignment horizontal="center" vertical="center"/>
    </xf>
    <xf numFmtId="0" fontId="46" fillId="0" borderId="0" xfId="2" applyFont="1" applyFill="1" applyAlignment="1" applyProtection="1">
      <alignment horizontal="center" vertical="center"/>
    </xf>
    <xf numFmtId="0" fontId="21" fillId="12" borderId="5" xfId="2" applyFont="1" applyFill="1" applyBorder="1" applyAlignment="1" applyProtection="1">
      <alignment horizontal="left" vertical="center" wrapText="1"/>
    </xf>
    <xf numFmtId="0" fontId="21" fillId="12" borderId="3" xfId="2" applyFont="1" applyFill="1" applyBorder="1" applyAlignment="1" applyProtection="1">
      <alignment horizontal="left" vertical="center" wrapText="1"/>
    </xf>
    <xf numFmtId="0" fontId="21" fillId="12" borderId="8" xfId="2" applyFont="1" applyFill="1" applyBorder="1" applyAlignment="1" applyProtection="1">
      <alignment horizontal="left" vertical="center" wrapText="1"/>
    </xf>
    <xf numFmtId="166" fontId="27" fillId="0" borderId="35" xfId="2" applyNumberFormat="1" applyFont="1" applyFill="1" applyBorder="1" applyAlignment="1" applyProtection="1">
      <alignment horizontal="left" vertical="center" wrapText="1"/>
      <protection locked="0"/>
    </xf>
    <xf numFmtId="49" fontId="0" fillId="0" borderId="63" xfId="2" applyNumberFormat="1" applyFont="1" applyFill="1" applyBorder="1" applyAlignment="1" applyProtection="1">
      <alignment horizontal="left" vertical="center" wrapText="1"/>
      <protection locked="0"/>
    </xf>
    <xf numFmtId="49" fontId="27" fillId="0" borderId="64" xfId="2" applyNumberFormat="1" applyFont="1" applyFill="1" applyBorder="1" applyAlignment="1" applyProtection="1">
      <alignment horizontal="left" vertical="center" wrapText="1"/>
      <protection locked="0"/>
    </xf>
    <xf numFmtId="168" fontId="41" fillId="0" borderId="10" xfId="3" applyNumberFormat="1" applyFont="1" applyBorder="1" applyAlignment="1" applyProtection="1">
      <alignment horizontal="center" vertical="center" wrapText="1"/>
    </xf>
    <xf numFmtId="168" fontId="34" fillId="0" borderId="0" xfId="3" applyNumberFormat="1" applyFont="1" applyAlignment="1" applyProtection="1">
      <alignment horizontal="center" vertical="center" wrapText="1"/>
    </xf>
    <xf numFmtId="168" fontId="36" fillId="0" borderId="15" xfId="3" applyNumberFormat="1" applyFont="1" applyBorder="1" applyAlignment="1" applyProtection="1">
      <alignment horizontal="left" vertical="center"/>
    </xf>
    <xf numFmtId="168" fontId="36" fillId="0" borderId="35" xfId="3" applyNumberFormat="1" applyFont="1" applyBorder="1" applyAlignment="1" applyProtection="1">
      <alignment horizontal="left" vertical="center"/>
    </xf>
    <xf numFmtId="169" fontId="34" fillId="0" borderId="0" xfId="3" applyNumberFormat="1" applyFont="1" applyAlignment="1" applyProtection="1">
      <alignment horizontal="justify" wrapText="1"/>
    </xf>
    <xf numFmtId="168" fontId="34" fillId="0" borderId="0" xfId="3" applyNumberFormat="1" applyFont="1" applyAlignment="1" applyProtection="1">
      <alignment horizontal="left" vertical="center"/>
    </xf>
    <xf numFmtId="168" fontId="36" fillId="0" borderId="0" xfId="3" applyNumberFormat="1" applyFont="1" applyAlignment="1" applyProtection="1">
      <alignment horizontal="left" vertical="center" wrapText="1"/>
    </xf>
    <xf numFmtId="168" fontId="34" fillId="0" borderId="0" xfId="3" applyNumberFormat="1" applyFont="1" applyAlignment="1" applyProtection="1">
      <alignment horizontal="justify" vertical="center" wrapText="1"/>
    </xf>
    <xf numFmtId="168" fontId="34" fillId="0" borderId="15" xfId="3" applyNumberFormat="1" applyFont="1" applyBorder="1" applyAlignment="1" applyProtection="1">
      <alignment horizontal="left" vertical="center" wrapText="1"/>
    </xf>
    <xf numFmtId="168" fontId="34" fillId="0" borderId="35" xfId="3" applyNumberFormat="1" applyFont="1" applyBorder="1" applyAlignment="1" applyProtection="1">
      <alignment horizontal="left" vertical="center" wrapText="1"/>
    </xf>
    <xf numFmtId="168" fontId="34" fillId="0" borderId="24" xfId="3" applyNumberFormat="1" applyFont="1" applyBorder="1" applyAlignment="1" applyProtection="1">
      <alignment horizontal="left" vertical="center" wrapText="1"/>
    </xf>
    <xf numFmtId="168" fontId="36" fillId="0" borderId="15" xfId="3" applyNumberFormat="1" applyFont="1" applyBorder="1" applyAlignment="1" applyProtection="1">
      <alignment horizontal="left" vertical="center" wrapText="1"/>
    </xf>
    <xf numFmtId="168" fontId="36" fillId="0" borderId="35" xfId="3" applyNumberFormat="1" applyFont="1" applyBorder="1" applyAlignment="1" applyProtection="1">
      <alignment horizontal="left" vertical="center" wrapText="1"/>
    </xf>
    <xf numFmtId="168" fontId="36" fillId="0" borderId="0" xfId="3" applyNumberFormat="1" applyFont="1" applyAlignment="1">
      <alignment horizontal="center" vertical="center"/>
    </xf>
    <xf numFmtId="168" fontId="36" fillId="0" borderId="0" xfId="3" applyNumberFormat="1" applyFont="1" applyAlignment="1" applyProtection="1">
      <alignment horizontal="justify" vertical="center" wrapText="1"/>
    </xf>
    <xf numFmtId="169" fontId="48" fillId="0" borderId="40" xfId="3" applyNumberFormat="1" applyFont="1" applyBorder="1" applyAlignment="1" applyProtection="1">
      <alignment horizontal="center" vertical="center" wrapText="1"/>
    </xf>
    <xf numFmtId="168" fontId="36" fillId="0" borderId="40" xfId="3" applyNumberFormat="1" applyFont="1" applyBorder="1" applyAlignment="1" applyProtection="1">
      <alignment horizontal="center" vertical="center" wrapText="1"/>
    </xf>
    <xf numFmtId="168" fontId="34" fillId="0" borderId="10" xfId="3" applyNumberFormat="1" applyFont="1" applyBorder="1" applyAlignment="1" applyProtection="1">
      <alignment horizontal="left" vertical="center"/>
    </xf>
    <xf numFmtId="168" fontId="34" fillId="0" borderId="0" xfId="3" applyNumberFormat="1" applyFont="1" applyAlignment="1" applyProtection="1">
      <alignment horizontal="left" vertical="center" wrapText="1"/>
    </xf>
    <xf numFmtId="168" fontId="34" fillId="0" borderId="0" xfId="3" applyNumberFormat="1" applyFont="1" applyAlignment="1" applyProtection="1">
      <alignment vertical="center" wrapText="1"/>
    </xf>
    <xf numFmtId="168" fontId="45" fillId="0" borderId="0" xfId="3" applyNumberFormat="1" applyFont="1" applyAlignment="1" applyProtection="1">
      <alignment horizontal="center" vertical="center"/>
    </xf>
    <xf numFmtId="168" fontId="34" fillId="0" borderId="0" xfId="3" applyNumberFormat="1" applyFont="1" applyBorder="1" applyAlignment="1" applyProtection="1">
      <alignment horizontal="center" vertical="center" wrapText="1"/>
    </xf>
    <xf numFmtId="168" fontId="36" fillId="0" borderId="0" xfId="3" applyNumberFormat="1" applyFont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center"/>
    </xf>
    <xf numFmtId="0" fontId="10" fillId="8" borderId="0" xfId="0" applyFont="1" applyFill="1" applyAlignment="1" applyProtection="1">
      <alignment horizontal="center" vertical="center"/>
    </xf>
    <xf numFmtId="166" fontId="22" fillId="0" borderId="42" xfId="0" applyNumberFormat="1" applyFont="1" applyBorder="1" applyAlignment="1" applyProtection="1">
      <alignment horizontal="left" vertical="center" wrapText="1"/>
    </xf>
    <xf numFmtId="166" fontId="22" fillId="0" borderId="24" xfId="0" applyNumberFormat="1" applyFont="1" applyBorder="1" applyAlignment="1" applyProtection="1">
      <alignment horizontal="left" vertical="center" wrapText="1"/>
    </xf>
    <xf numFmtId="166" fontId="22" fillId="0" borderId="56" xfId="0" applyNumberFormat="1" applyFont="1" applyBorder="1" applyAlignment="1" applyProtection="1">
      <alignment horizontal="center" vertical="center" wrapText="1"/>
    </xf>
    <xf numFmtId="0" fontId="22" fillId="0" borderId="65" xfId="0" applyNumberFormat="1" applyFont="1" applyBorder="1" applyAlignment="1" applyProtection="1">
      <alignment horizontal="left" vertical="center" wrapText="1"/>
    </xf>
    <xf numFmtId="0" fontId="22" fillId="0" borderId="22" xfId="0" applyNumberFormat="1" applyFont="1" applyBorder="1" applyAlignment="1" applyProtection="1">
      <alignment horizontal="left" vertical="center" wrapText="1"/>
    </xf>
    <xf numFmtId="166" fontId="22" fillId="0" borderId="35" xfId="0" applyNumberFormat="1" applyFont="1" applyBorder="1" applyAlignment="1" applyProtection="1">
      <alignment horizontal="center" vertical="center" wrapText="1"/>
    </xf>
    <xf numFmtId="166" fontId="22" fillId="0" borderId="43" xfId="0" applyNumberFormat="1" applyFont="1" applyBorder="1" applyAlignment="1" applyProtection="1">
      <alignment horizontal="center" vertical="center" wrapText="1"/>
    </xf>
    <xf numFmtId="49" fontId="20" fillId="0" borderId="6" xfId="0" applyNumberFormat="1" applyFont="1" applyBorder="1" applyAlignment="1" applyProtection="1">
      <alignment horizontal="left" vertical="center"/>
    </xf>
    <xf numFmtId="0" fontId="20" fillId="0" borderId="2" xfId="0" applyNumberFormat="1" applyFont="1" applyBorder="1" applyAlignment="1" applyProtection="1">
      <alignment horizontal="left" vertical="center"/>
    </xf>
    <xf numFmtId="49" fontId="44" fillId="0" borderId="15" xfId="0" applyNumberFormat="1" applyFont="1" applyBorder="1" applyAlignment="1" applyProtection="1">
      <alignment horizontal="center" vertical="center"/>
    </xf>
    <xf numFmtId="49" fontId="44" fillId="0" borderId="35" xfId="0" applyNumberFormat="1" applyFont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45" xfId="0" applyFont="1" applyFill="1" applyBorder="1" applyAlignment="1" applyProtection="1">
      <alignment horizontal="center" vertical="center" wrapText="1"/>
    </xf>
    <xf numFmtId="0" fontId="6" fillId="4" borderId="46" xfId="0" applyFont="1" applyFill="1" applyBorder="1" applyAlignment="1" applyProtection="1">
      <alignment horizontal="center" vertical="center" wrapText="1"/>
    </xf>
    <xf numFmtId="0" fontId="6" fillId="4" borderId="47" xfId="0" applyFont="1" applyFill="1" applyBorder="1" applyAlignment="1" applyProtection="1">
      <alignment horizontal="center" vertical="center" wrapText="1"/>
    </xf>
    <xf numFmtId="0" fontId="6" fillId="4" borderId="49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24" xfId="0" applyFont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0" fillId="0" borderId="6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justify" vertical="center" wrapText="1"/>
    </xf>
    <xf numFmtId="0" fontId="17" fillId="9" borderId="29" xfId="0" applyFont="1" applyFill="1" applyBorder="1" applyAlignment="1" applyProtection="1">
      <alignment horizontal="center" vertical="center" wrapText="1"/>
    </xf>
    <xf numFmtId="0" fontId="17" fillId="9" borderId="31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2" xfId="0" applyFont="1" applyFill="1" applyBorder="1" applyAlignment="1" applyProtection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48" xfId="0" applyFont="1" applyFill="1" applyBorder="1" applyAlignment="1" applyProtection="1">
      <alignment horizontal="center" vertical="center" wrapText="1"/>
    </xf>
    <xf numFmtId="165" fontId="22" fillId="0" borderId="0" xfId="0" applyNumberFormat="1" applyFont="1" applyAlignment="1" applyProtection="1">
      <alignment horizontal="left" vertical="center"/>
    </xf>
    <xf numFmtId="0" fontId="0" fillId="0" borderId="65" xfId="0" applyBorder="1" applyAlignment="1" applyProtection="1">
      <alignment horizontal="justify"/>
      <protection locked="0"/>
    </xf>
    <xf numFmtId="0" fontId="0" fillId="0" borderId="23" xfId="0" applyBorder="1" applyAlignment="1" applyProtection="1">
      <alignment horizontal="justify"/>
      <protection locked="0"/>
    </xf>
    <xf numFmtId="0" fontId="0" fillId="0" borderId="42" xfId="0" applyBorder="1" applyAlignment="1" applyProtection="1">
      <alignment horizontal="justify"/>
      <protection locked="0"/>
    </xf>
    <xf numFmtId="0" fontId="0" fillId="0" borderId="24" xfId="0" applyBorder="1" applyAlignment="1" applyProtection="1">
      <alignment horizontal="justify"/>
      <protection locked="0"/>
    </xf>
    <xf numFmtId="0" fontId="0" fillId="0" borderId="66" xfId="0" applyBorder="1" applyAlignment="1" applyProtection="1">
      <alignment horizontal="justify"/>
      <protection locked="0"/>
    </xf>
    <xf numFmtId="0" fontId="0" fillId="0" borderId="26" xfId="0" applyBorder="1" applyAlignment="1" applyProtection="1">
      <alignment horizontal="justify"/>
      <protection locked="0"/>
    </xf>
    <xf numFmtId="0" fontId="7" fillId="4" borderId="27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7" fillId="4" borderId="28" xfId="0" applyFont="1" applyFill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/>
    </xf>
    <xf numFmtId="0" fontId="17" fillId="0" borderId="40" xfId="0" applyFont="1" applyBorder="1" applyAlignment="1" applyProtection="1">
      <alignment horizontal="center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47" xfId="0" applyFont="1" applyFill="1" applyBorder="1" applyAlignment="1" applyProtection="1">
      <alignment horizontal="center" vertical="center" wrapText="1"/>
    </xf>
    <xf numFmtId="0" fontId="16" fillId="4" borderId="49" xfId="0" applyFont="1" applyFill="1" applyBorder="1" applyAlignment="1" applyProtection="1">
      <alignment horizontal="center" vertical="center" wrapText="1"/>
    </xf>
    <xf numFmtId="0" fontId="6" fillId="4" borderId="60" xfId="0" applyFont="1" applyFill="1" applyBorder="1" applyAlignment="1" applyProtection="1">
      <alignment horizontal="center" vertical="center"/>
    </xf>
    <xf numFmtId="0" fontId="9" fillId="4" borderId="60" xfId="0" applyFont="1" applyFill="1" applyBorder="1" applyAlignment="1" applyProtection="1">
      <alignment horizontal="center" vertical="top" wrapText="1"/>
    </xf>
    <xf numFmtId="0" fontId="9" fillId="4" borderId="60" xfId="0" applyFont="1" applyFill="1" applyBorder="1" applyAlignment="1" applyProtection="1">
      <alignment horizontal="center" vertical="center" wrapText="1"/>
    </xf>
    <xf numFmtId="0" fontId="6" fillId="8" borderId="17" xfId="0" applyFont="1" applyFill="1" applyBorder="1" applyAlignment="1" applyProtection="1">
      <alignment horizontal="center" vertical="center" wrapText="1"/>
    </xf>
    <xf numFmtId="0" fontId="6" fillId="8" borderId="0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6" fillId="2" borderId="65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9" fillId="3" borderId="27" xfId="0" applyFont="1" applyFill="1" applyBorder="1" applyAlignment="1" applyProtection="1">
      <alignment horizontal="center" vertical="center" wrapText="1"/>
    </xf>
    <xf numFmtId="0" fontId="19" fillId="3" borderId="28" xfId="0" applyFont="1" applyFill="1" applyBorder="1" applyAlignment="1" applyProtection="1">
      <alignment horizontal="center" vertical="center" wrapText="1"/>
    </xf>
    <xf numFmtId="0" fontId="6" fillId="4" borderId="39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/>
    </xf>
    <xf numFmtId="0" fontId="22" fillId="4" borderId="39" xfId="0" applyFont="1" applyFill="1" applyBorder="1" applyAlignment="1" applyProtection="1">
      <alignment horizontal="left" vertical="center" wrapText="1"/>
    </xf>
    <xf numFmtId="0" fontId="22" fillId="4" borderId="1" xfId="0" applyFont="1" applyFill="1" applyBorder="1" applyAlignment="1" applyProtection="1">
      <alignment horizontal="left" vertical="center" wrapText="1"/>
    </xf>
    <xf numFmtId="0" fontId="22" fillId="4" borderId="9" xfId="0" applyFont="1" applyFill="1" applyBorder="1" applyAlignment="1" applyProtection="1">
      <alignment horizontal="left" vertical="center" wrapText="1"/>
    </xf>
    <xf numFmtId="0" fontId="22" fillId="4" borderId="6" xfId="0" applyFont="1" applyFill="1" applyBorder="1" applyAlignment="1" applyProtection="1">
      <alignment horizontal="left" vertical="center" wrapText="1"/>
    </xf>
    <xf numFmtId="0" fontId="22" fillId="4" borderId="2" xfId="0" applyFont="1" applyFill="1" applyBorder="1" applyAlignment="1" applyProtection="1">
      <alignment horizontal="left" vertical="center" wrapText="1"/>
    </xf>
    <xf numFmtId="0" fontId="22" fillId="4" borderId="7" xfId="0" applyFont="1" applyFill="1" applyBorder="1" applyAlignment="1" applyProtection="1">
      <alignment horizontal="left" vertical="center" wrapText="1"/>
    </xf>
    <xf numFmtId="0" fontId="22" fillId="4" borderId="15" xfId="0" applyFont="1" applyFill="1" applyBorder="1" applyAlignment="1" applyProtection="1">
      <alignment horizontal="left" vertical="center" wrapText="1"/>
    </xf>
    <xf numFmtId="0" fontId="22" fillId="4" borderId="5" xfId="0" applyFont="1" applyFill="1" applyBorder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left" vertical="center" wrapText="1"/>
    </xf>
    <xf numFmtId="0" fontId="22" fillId="4" borderId="8" xfId="0" applyFont="1" applyFill="1" applyBorder="1" applyAlignment="1" applyProtection="1">
      <alignment horizontal="left" vertical="center" wrapText="1"/>
    </xf>
    <xf numFmtId="49" fontId="22" fillId="0" borderId="42" xfId="0" applyNumberFormat="1" applyFont="1" applyBorder="1" applyAlignment="1" applyProtection="1">
      <alignment horizontal="left" vertical="center" wrapText="1"/>
    </xf>
    <xf numFmtId="0" fontId="22" fillId="0" borderId="35" xfId="0" applyNumberFormat="1" applyFont="1" applyBorder="1" applyAlignment="1" applyProtection="1">
      <alignment horizontal="left" vertical="center" wrapText="1"/>
    </xf>
    <xf numFmtId="0" fontId="22" fillId="0" borderId="67" xfId="0" applyNumberFormat="1" applyFont="1" applyBorder="1" applyAlignment="1" applyProtection="1">
      <alignment horizontal="left" vertical="center" wrapText="1"/>
    </xf>
    <xf numFmtId="0" fontId="22" fillId="0" borderId="40" xfId="0" applyNumberFormat="1" applyFont="1" applyBorder="1" applyAlignment="1" applyProtection="1">
      <alignment horizontal="left" vertical="center" wrapText="1"/>
    </xf>
    <xf numFmtId="0" fontId="22" fillId="0" borderId="42" xfId="0" applyNumberFormat="1" applyFont="1" applyBorder="1" applyAlignment="1" applyProtection="1">
      <alignment horizontal="left" vertical="center" wrapText="1"/>
    </xf>
    <xf numFmtId="0" fontId="20" fillId="0" borderId="42" xfId="1" applyNumberFormat="1" applyFont="1" applyBorder="1" applyAlignment="1" applyProtection="1">
      <alignment horizontal="left" vertical="center" wrapText="1"/>
    </xf>
    <xf numFmtId="0" fontId="20" fillId="0" borderId="35" xfId="1" applyNumberFormat="1" applyFont="1" applyBorder="1" applyAlignment="1" applyProtection="1">
      <alignment horizontal="left" vertical="center" wrapText="1"/>
    </xf>
    <xf numFmtId="0" fontId="20" fillId="0" borderId="66" xfId="0" applyNumberFormat="1" applyFont="1" applyBorder="1" applyAlignment="1" applyProtection="1">
      <alignment vertical="center"/>
    </xf>
    <xf numFmtId="0" fontId="20" fillId="0" borderId="51" xfId="0" applyNumberFormat="1" applyFont="1" applyBorder="1" applyAlignment="1" applyProtection="1">
      <alignment vertical="center"/>
    </xf>
    <xf numFmtId="0" fontId="7" fillId="2" borderId="50" xfId="0" applyFont="1" applyFill="1" applyBorder="1" applyAlignment="1" applyProtection="1">
      <alignment horizontal="center"/>
      <protection locked="0"/>
    </xf>
    <xf numFmtId="0" fontId="7" fillId="2" borderId="40" xfId="0" applyFont="1" applyFill="1" applyBorder="1" applyAlignment="1" applyProtection="1">
      <alignment horizontal="center"/>
      <protection locked="0"/>
    </xf>
    <xf numFmtId="0" fontId="7" fillId="2" borderId="41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horizontal="center"/>
      <protection locked="0"/>
    </xf>
    <xf numFmtId="0" fontId="17" fillId="4" borderId="30" xfId="0" applyFont="1" applyFill="1" applyBorder="1" applyAlignment="1" applyProtection="1">
      <alignment horizontal="center" vertical="center" wrapText="1"/>
    </xf>
    <xf numFmtId="0" fontId="17" fillId="4" borderId="34" xfId="0" applyFont="1" applyFill="1" applyBorder="1" applyAlignment="1" applyProtection="1">
      <alignment horizontal="center" vertical="center" wrapText="1"/>
    </xf>
    <xf numFmtId="0" fontId="17" fillId="4" borderId="54" xfId="0" applyFont="1" applyFill="1" applyBorder="1" applyAlignment="1" applyProtection="1">
      <alignment horizontal="center" vertical="center" wrapText="1"/>
    </xf>
    <xf numFmtId="0" fontId="17" fillId="4" borderId="53" xfId="0" applyFont="1" applyFill="1" applyBorder="1" applyAlignment="1" applyProtection="1">
      <alignment horizontal="center" vertical="center" wrapText="1"/>
    </xf>
    <xf numFmtId="0" fontId="19" fillId="4" borderId="54" xfId="0" applyFont="1" applyFill="1" applyBorder="1" applyAlignment="1" applyProtection="1">
      <alignment horizontal="center" vertical="center" wrapText="1"/>
    </xf>
    <xf numFmtId="0" fontId="19" fillId="4" borderId="53" xfId="0" applyFont="1" applyFill="1" applyBorder="1" applyAlignment="1" applyProtection="1">
      <alignment horizontal="center" vertical="center" wrapText="1"/>
    </xf>
    <xf numFmtId="0" fontId="16" fillId="4" borderId="54" xfId="0" applyFont="1" applyFill="1" applyBorder="1" applyAlignment="1" applyProtection="1">
      <alignment horizontal="center" vertical="center" wrapText="1"/>
    </xf>
    <xf numFmtId="0" fontId="16" fillId="4" borderId="53" xfId="0" applyFont="1" applyFill="1" applyBorder="1" applyAlignment="1" applyProtection="1">
      <alignment horizontal="center" vertical="center" wrapText="1"/>
    </xf>
    <xf numFmtId="0" fontId="16" fillId="4" borderId="55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/>
      <protection locked="0"/>
    </xf>
    <xf numFmtId="0" fontId="7" fillId="2" borderId="51" xfId="0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center"/>
      <protection locked="0"/>
    </xf>
    <xf numFmtId="0" fontId="16" fillId="4" borderId="14" xfId="0" applyFont="1" applyFill="1" applyBorder="1" applyAlignment="1" applyProtection="1">
      <alignment horizontal="center" vertical="center" wrapText="1"/>
    </xf>
    <xf numFmtId="0" fontId="16" fillId="4" borderId="19" xfId="0" applyFont="1" applyFill="1" applyBorder="1" applyAlignment="1" applyProtection="1">
      <alignment horizontal="center" vertical="center" wrapText="1"/>
    </xf>
    <xf numFmtId="0" fontId="16" fillId="4" borderId="20" xfId="0" applyFont="1" applyFill="1" applyBorder="1" applyAlignment="1" applyProtection="1">
      <alignment horizontal="center" vertical="center" wrapText="1"/>
    </xf>
    <xf numFmtId="0" fontId="17" fillId="6" borderId="39" xfId="0" applyFont="1" applyFill="1" applyBorder="1" applyAlignment="1" applyProtection="1">
      <alignment horizontal="center"/>
    </xf>
    <xf numFmtId="0" fontId="17" fillId="6" borderId="9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54" fillId="0" borderId="27" xfId="0" applyFont="1" applyFill="1" applyBorder="1" applyAlignment="1" applyProtection="1">
      <alignment horizontal="center" vertical="center"/>
    </xf>
    <xf numFmtId="0" fontId="54" fillId="0" borderId="19" xfId="0" applyFont="1" applyFill="1" applyBorder="1" applyAlignment="1" applyProtection="1">
      <alignment horizontal="center" vertical="center"/>
    </xf>
    <xf numFmtId="0" fontId="54" fillId="0" borderId="28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22" fillId="0" borderId="10" xfId="0" applyNumberFormat="1" applyFont="1" applyBorder="1" applyAlignment="1" applyProtection="1">
      <alignment horizontal="left" vertical="center" wrapText="1"/>
    </xf>
    <xf numFmtId="0" fontId="22" fillId="0" borderId="63" xfId="0" applyNumberFormat="1" applyFont="1" applyBorder="1" applyAlignment="1" applyProtection="1">
      <alignment horizontal="left" vertical="center" wrapText="1"/>
    </xf>
    <xf numFmtId="0" fontId="24" fillId="0" borderId="0" xfId="0" applyFont="1" applyFill="1" applyAlignment="1" applyProtection="1">
      <alignment horizontal="right" vertical="center"/>
    </xf>
    <xf numFmtId="0" fontId="24" fillId="0" borderId="46" xfId="0" applyFont="1" applyFill="1" applyBorder="1" applyAlignment="1" applyProtection="1">
      <alignment horizontal="right" vertical="center"/>
    </xf>
    <xf numFmtId="0" fontId="25" fillId="0" borderId="48" xfId="0" applyFont="1" applyBorder="1" applyAlignment="1" applyProtection="1">
      <alignment horizontal="justify" vertical="center" wrapText="1"/>
    </xf>
    <xf numFmtId="0" fontId="25" fillId="0" borderId="49" xfId="0" applyFont="1" applyBorder="1" applyAlignment="1" applyProtection="1">
      <alignment horizontal="justify" vertical="center" wrapText="1"/>
    </xf>
    <xf numFmtId="0" fontId="6" fillId="8" borderId="0" xfId="0" applyFont="1" applyFill="1" applyAlignment="1" applyProtection="1">
      <alignment horizontal="justify" vertical="center" wrapText="1"/>
    </xf>
    <xf numFmtId="49" fontId="22" fillId="0" borderId="64" xfId="0" applyNumberFormat="1" applyFont="1" applyBorder="1" applyAlignment="1" applyProtection="1">
      <alignment horizontal="left" vertical="center" wrapText="1"/>
    </xf>
    <xf numFmtId="0" fontId="22" fillId="0" borderId="64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left" vertical="center" wrapText="1"/>
    </xf>
    <xf numFmtId="0" fontId="17" fillId="9" borderId="9" xfId="0" applyFont="1" applyFill="1" applyBorder="1" applyAlignment="1" applyProtection="1">
      <alignment horizontal="center" vertical="center" wrapText="1"/>
    </xf>
    <xf numFmtId="0" fontId="17" fillId="9" borderId="7" xfId="0" applyFont="1" applyFill="1" applyBorder="1" applyAlignment="1" applyProtection="1">
      <alignment horizontal="center" vertical="center" wrapText="1"/>
    </xf>
    <xf numFmtId="0" fontId="17" fillId="9" borderId="8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17" fillId="4" borderId="29" xfId="0" applyFont="1" applyFill="1" applyBorder="1" applyAlignment="1" applyProtection="1">
      <alignment horizontal="center" vertical="center" wrapText="1"/>
    </xf>
    <xf numFmtId="0" fontId="17" fillId="4" borderId="31" xfId="0" applyFont="1" applyFill="1" applyBorder="1" applyAlignment="1" applyProtection="1">
      <alignment horizontal="center" vertical="center" wrapText="1"/>
    </xf>
    <xf numFmtId="0" fontId="17" fillId="4" borderId="32" xfId="0" applyFont="1" applyFill="1" applyBorder="1" applyAlignment="1" applyProtection="1">
      <alignment horizontal="center" vertical="center" wrapText="1"/>
    </xf>
    <xf numFmtId="0" fontId="17" fillId="4" borderId="33" xfId="0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17" fillId="9" borderId="36" xfId="0" applyFont="1" applyFill="1" applyBorder="1" applyAlignment="1" applyProtection="1">
      <alignment horizontal="center" vertical="center" wrapText="1"/>
    </xf>
    <xf numFmtId="0" fontId="17" fillId="9" borderId="37" xfId="0" applyFont="1" applyFill="1" applyBorder="1" applyAlignment="1" applyProtection="1">
      <alignment horizontal="center" vertical="center" wrapText="1"/>
    </xf>
    <xf numFmtId="0" fontId="17" fillId="9" borderId="38" xfId="0" applyFont="1" applyFill="1" applyBorder="1" applyAlignment="1" applyProtection="1">
      <alignment horizontal="center" vertical="center" wrapText="1"/>
    </xf>
    <xf numFmtId="0" fontId="6" fillId="4" borderId="57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7" fillId="0" borderId="56" xfId="0" applyFont="1" applyBorder="1" applyAlignment="1" applyProtection="1">
      <alignment horizontal="center"/>
      <protection locked="0"/>
    </xf>
    <xf numFmtId="0" fontId="6" fillId="4" borderId="29" xfId="0" applyFont="1" applyFill="1" applyBorder="1" applyAlignment="1" applyProtection="1">
      <alignment horizontal="center" vertical="center" wrapText="1"/>
    </xf>
    <xf numFmtId="0" fontId="6" fillId="4" borderId="30" xfId="0" applyFont="1" applyFill="1" applyBorder="1" applyAlignment="1" applyProtection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 wrapText="1"/>
    </xf>
    <xf numFmtId="0" fontId="6" fillId="4" borderId="32" xfId="0" applyFont="1" applyFill="1" applyBorder="1" applyAlignment="1" applyProtection="1">
      <alignment horizontal="center" vertical="center" wrapText="1"/>
    </xf>
    <xf numFmtId="0" fontId="6" fillId="4" borderId="33" xfId="0" applyFont="1" applyFill="1" applyBorder="1" applyAlignment="1" applyProtection="1">
      <alignment horizontal="center" vertical="center" wrapText="1"/>
    </xf>
    <xf numFmtId="0" fontId="6" fillId="4" borderId="34" xfId="0" applyFont="1" applyFill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49" fontId="22" fillId="0" borderId="40" xfId="0" applyNumberFormat="1" applyFont="1" applyBorder="1" applyAlignment="1" applyProtection="1">
      <alignment horizontal="center" vertical="center" wrapText="1"/>
    </xf>
    <xf numFmtId="0" fontId="22" fillId="0" borderId="40" xfId="0" applyNumberFormat="1" applyFont="1" applyBorder="1" applyAlignment="1" applyProtection="1">
      <alignment horizontal="center" vertical="center" wrapText="1"/>
    </xf>
    <xf numFmtId="49" fontId="20" fillId="0" borderId="27" xfId="0" applyNumberFormat="1" applyFont="1" applyBorder="1" applyAlignment="1" applyProtection="1">
      <alignment horizontal="center" vertical="center"/>
    </xf>
    <xf numFmtId="0" fontId="20" fillId="0" borderId="19" xfId="0" applyNumberFormat="1" applyFont="1" applyBorder="1" applyAlignment="1" applyProtection="1">
      <alignment horizontal="center" vertical="center"/>
    </xf>
    <xf numFmtId="49" fontId="20" fillId="0" borderId="28" xfId="0" applyNumberFormat="1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wrapText="1"/>
      <protection locked="0"/>
    </xf>
    <xf numFmtId="0" fontId="7" fillId="0" borderId="26" xfId="0" applyFont="1" applyBorder="1" applyAlignment="1" applyProtection="1">
      <alignment horizontal="center" wrapText="1"/>
      <protection locked="0"/>
    </xf>
    <xf numFmtId="0" fontId="30" fillId="4" borderId="29" xfId="0" applyFont="1" applyFill="1" applyBorder="1" applyAlignment="1" applyProtection="1">
      <alignment horizontal="center" vertical="center" wrapText="1"/>
    </xf>
    <xf numFmtId="0" fontId="30" fillId="4" borderId="30" xfId="0" applyFont="1" applyFill="1" applyBorder="1" applyAlignment="1" applyProtection="1">
      <alignment horizontal="center" vertical="center" wrapText="1"/>
    </xf>
    <xf numFmtId="0" fontId="30" fillId="4" borderId="31" xfId="0" applyFont="1" applyFill="1" applyBorder="1" applyAlignment="1" applyProtection="1">
      <alignment horizontal="center" vertical="center" wrapText="1"/>
    </xf>
    <xf numFmtId="0" fontId="30" fillId="4" borderId="32" xfId="0" applyFont="1" applyFill="1" applyBorder="1" applyAlignment="1" applyProtection="1">
      <alignment horizontal="center" vertical="center" wrapText="1"/>
    </xf>
    <xf numFmtId="0" fontId="30" fillId="4" borderId="33" xfId="0" applyFont="1" applyFill="1" applyBorder="1" applyAlignment="1" applyProtection="1">
      <alignment horizontal="center" vertical="center" wrapText="1"/>
    </xf>
    <xf numFmtId="0" fontId="30" fillId="4" borderId="34" xfId="0" applyFont="1" applyFill="1" applyBorder="1" applyAlignment="1" applyProtection="1">
      <alignment horizontal="center" vertical="center" wrapText="1"/>
    </xf>
    <xf numFmtId="0" fontId="7" fillId="0" borderId="52" xfId="0" applyFont="1" applyBorder="1" applyAlignment="1" applyProtection="1">
      <alignment horizontal="center" wrapText="1"/>
      <protection locked="0"/>
    </xf>
    <xf numFmtId="0" fontId="7" fillId="0" borderId="44" xfId="0" applyFont="1" applyBorder="1" applyAlignment="1" applyProtection="1">
      <alignment horizontal="center" wrapText="1"/>
      <protection locked="0"/>
    </xf>
    <xf numFmtId="168" fontId="36" fillId="0" borderId="0" xfId="3" applyNumberFormat="1" applyFont="1" applyAlignment="1" applyProtection="1">
      <alignment horizontal="center" vertical="center" wrapText="1"/>
    </xf>
    <xf numFmtId="168" fontId="34" fillId="0" borderId="0" xfId="3" applyNumberFormat="1" applyFont="1" applyBorder="1" applyAlignment="1" applyProtection="1">
      <alignment horizontal="center" vertical="center"/>
    </xf>
    <xf numFmtId="168" fontId="34" fillId="0" borderId="0" xfId="3" applyNumberFormat="1" applyFont="1" applyBorder="1" applyAlignment="1" applyProtection="1">
      <alignment horizontal="left" vertical="center" wrapText="1"/>
    </xf>
    <xf numFmtId="168" fontId="36" fillId="0" borderId="40" xfId="3" applyNumberFormat="1" applyFont="1" applyBorder="1" applyAlignment="1" applyProtection="1">
      <alignment horizontal="center" vertical="center"/>
    </xf>
    <xf numFmtId="169" fontId="50" fillId="0" borderId="0" xfId="3" applyNumberFormat="1" applyFont="1" applyBorder="1" applyAlignment="1" applyProtection="1">
      <alignment horizontal="center" vertical="center"/>
    </xf>
    <xf numFmtId="168" fontId="34" fillId="0" borderId="0" xfId="3" applyNumberFormat="1" applyFont="1" applyBorder="1" applyAlignment="1" applyProtection="1">
      <alignment horizontal="left" vertical="center"/>
    </xf>
    <xf numFmtId="168" fontId="34" fillId="0" borderId="0" xfId="3" applyNumberFormat="1" applyFont="1" applyBorder="1" applyAlignment="1">
      <alignment horizontal="center" vertical="center" wrapText="1"/>
    </xf>
    <xf numFmtId="168" fontId="36" fillId="0" borderId="0" xfId="3" applyNumberFormat="1" applyFont="1" applyAlignment="1" applyProtection="1">
      <alignment horizontal="center" vertical="center"/>
    </xf>
    <xf numFmtId="168" fontId="36" fillId="0" borderId="0" xfId="3" applyNumberFormat="1" applyFont="1" applyBorder="1" applyAlignment="1" applyProtection="1">
      <alignment horizontal="justify" vertical="center" wrapText="1"/>
    </xf>
    <xf numFmtId="168" fontId="34" fillId="0" borderId="0" xfId="3" applyNumberFormat="1" applyFont="1" applyBorder="1" applyAlignment="1" applyProtection="1">
      <alignment horizontal="justify" vertical="center" wrapText="1"/>
    </xf>
    <xf numFmtId="168" fontId="36" fillId="0" borderId="0" xfId="3" applyNumberFormat="1" applyFont="1" applyBorder="1" applyAlignment="1" applyProtection="1">
      <alignment horizontal="left" vertical="center" wrapText="1"/>
    </xf>
    <xf numFmtId="168" fontId="36" fillId="0" borderId="0" xfId="3" applyNumberFormat="1" applyFont="1" applyBorder="1" applyAlignment="1" applyProtection="1">
      <alignment horizontal="center" vertical="center" wrapText="1"/>
    </xf>
  </cellXfs>
  <cellStyles count="8">
    <cellStyle name="Buena" xfId="2" builtinId="26"/>
    <cellStyle name="Estilo 1" xfId="7"/>
    <cellStyle name="Hipervínculo" xfId="1" builtinId="8"/>
    <cellStyle name="Moneda 2" xfId="5"/>
    <cellStyle name="Normal" xfId="0" builtinId="0"/>
    <cellStyle name="Normal 2" xfId="3"/>
    <cellStyle name="Normal 2 2" xfId="6"/>
    <cellStyle name="Normal 3" xfId="4"/>
  </cellStyles>
  <dxfs count="6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43</xdr:row>
      <xdr:rowOff>85725</xdr:rowOff>
    </xdr:from>
    <xdr:to>
      <xdr:col>2</xdr:col>
      <xdr:colOff>66675</xdr:colOff>
      <xdr:row>49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xmlns="" id="{475A3CBF-222C-40DD-8645-5859C0061DF8}"/>
            </a:ext>
          </a:extLst>
        </xdr:cNvPr>
        <xdr:cNvSpPr/>
      </xdr:nvSpPr>
      <xdr:spPr>
        <a:xfrm>
          <a:off x="581025" y="10525125"/>
          <a:ext cx="1038225" cy="1257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94</xdr:row>
      <xdr:rowOff>9524</xdr:rowOff>
    </xdr:from>
    <xdr:to>
      <xdr:col>12</xdr:col>
      <xdr:colOff>1057275</xdr:colOff>
      <xdr:row>98</xdr:row>
      <xdr:rowOff>19050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A736017B-FD05-4E6C-BFCB-D6EA30FE28AA}"/>
            </a:ext>
          </a:extLst>
        </xdr:cNvPr>
        <xdr:cNvSpPr/>
      </xdr:nvSpPr>
      <xdr:spPr>
        <a:xfrm>
          <a:off x="13163550" y="41757599"/>
          <a:ext cx="904875" cy="10668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37</xdr:row>
      <xdr:rowOff>104775</xdr:rowOff>
    </xdr:from>
    <xdr:to>
      <xdr:col>2</xdr:col>
      <xdr:colOff>123825</xdr:colOff>
      <xdr:row>44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37E7E32A-CF2D-48A0-A2D7-459041F47230}"/>
            </a:ext>
          </a:extLst>
        </xdr:cNvPr>
        <xdr:cNvSpPr/>
      </xdr:nvSpPr>
      <xdr:spPr>
        <a:xfrm>
          <a:off x="542925" y="7981950"/>
          <a:ext cx="1038225" cy="1257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36</xdr:row>
      <xdr:rowOff>95250</xdr:rowOff>
    </xdr:from>
    <xdr:to>
      <xdr:col>2</xdr:col>
      <xdr:colOff>104775</xdr:colOff>
      <xdr:row>42</xdr:row>
      <xdr:rowOff>190500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1105F133-DC9B-49FD-8DF0-1FD46788366A}"/>
            </a:ext>
          </a:extLst>
        </xdr:cNvPr>
        <xdr:cNvSpPr/>
      </xdr:nvSpPr>
      <xdr:spPr>
        <a:xfrm>
          <a:off x="523875" y="11277600"/>
          <a:ext cx="1038225" cy="1257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28</xdr:row>
      <xdr:rowOff>76200</xdr:rowOff>
    </xdr:from>
    <xdr:to>
      <xdr:col>2</xdr:col>
      <xdr:colOff>142875</xdr:colOff>
      <xdr:row>34</xdr:row>
      <xdr:rowOff>171450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4016CEE1-F2B9-4814-9149-5C616EE62B02}"/>
            </a:ext>
          </a:extLst>
        </xdr:cNvPr>
        <xdr:cNvSpPr/>
      </xdr:nvSpPr>
      <xdr:spPr>
        <a:xfrm>
          <a:off x="561975" y="6524625"/>
          <a:ext cx="1038225" cy="1257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52</xdr:row>
      <xdr:rowOff>85725</xdr:rowOff>
    </xdr:from>
    <xdr:to>
      <xdr:col>2</xdr:col>
      <xdr:colOff>133350</xdr:colOff>
      <xdr:row>58</xdr:row>
      <xdr:rowOff>180975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8D1DDDC-6CA0-4ABA-B500-7EA5C5C78452}"/>
            </a:ext>
          </a:extLst>
        </xdr:cNvPr>
        <xdr:cNvSpPr/>
      </xdr:nvSpPr>
      <xdr:spPr>
        <a:xfrm>
          <a:off x="552450" y="10515600"/>
          <a:ext cx="1009650" cy="1257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id="12" name="Tabla12" displayName="Tabla12" ref="A2:A4" totalsRowShown="0" headerRowDxfId="64" dataDxfId="63" tableBorderDxfId="62">
  <autoFilter ref="A2:A4"/>
  <tableColumns count="1">
    <tableColumn id="1" name="HUARANGO" dataDxfId="6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3" name="Tabla13" displayName="Tabla13" ref="B2:B4" totalsRowShown="0" headerRowDxfId="60" dataDxfId="59" tableBorderDxfId="58">
  <autoFilter ref="B2:B4"/>
  <tableColumns count="1">
    <tableColumn id="1" name="LA_COIPA" dataDxfId="5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6" name="Tabla16" displayName="Tabla16" ref="C2:C4" totalsRowShown="0" headerRowDxfId="56" dataDxfId="55" tableBorderDxfId="54">
  <autoFilter ref="C2:C4"/>
  <tableColumns count="1">
    <tableColumn id="1" name="SAN_IGNACIO." dataDxfId="5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7" name="Tabla17" displayName="Tabla17" ref="D2:D5" totalsRowShown="0" headerRowDxfId="52" dataDxfId="51" tableBorderDxfId="50">
  <autoFilter ref="D2:D5"/>
  <tableColumns count="1">
    <tableColumn id="1" name="SAN_JOSE_DE_LOURDES" dataDxfId="4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8" name="Tabla18" displayName="Tabla18" ref="E2:E3" totalsRowShown="0" headerRowDxfId="48" dataDxfId="47" tableBorderDxfId="46">
  <autoFilter ref="E2:E3"/>
  <tableColumns count="1">
    <tableColumn id="1" name="TABACONAS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" name="Tabla1" displayName="Tabla1" ref="A73:O90" totalsRowCount="1" headerRowBorderDxfId="37" tableBorderDxfId="36">
  <tableColumns count="15">
    <tableColumn id="15" name="Columna15" dataDxfId="35" totalsRowDxfId="34">
      <calculatedColumnFormula>ROW()-73</calculatedColumnFormula>
    </tableColumn>
    <tableColumn id="1" name="Columna1" totalsRowLabel="Total" dataDxfId="33" totalsRowDxfId="32"/>
    <tableColumn id="2" name="Columna2" dataDxfId="31" totalsRowDxfId="30"/>
    <tableColumn id="3" name="Columna3" dataDxfId="29" totalsRowDxfId="28"/>
    <tableColumn id="4" name="Columna4" dataDxfId="27" totalsRowDxfId="26"/>
    <tableColumn id="5" name="Columna5" dataDxfId="25" totalsRowDxfId="24"/>
    <tableColumn id="6" name="Columna6" dataDxfId="23" totalsRowDxfId="22"/>
    <tableColumn id="7" name="Columna7" dataDxfId="21" totalsRowDxfId="20"/>
    <tableColumn id="8" name="Columna8" dataDxfId="19" totalsRowDxfId="18">
      <calculatedColumnFormula>IF(Tabla1[[#This Row],[Columna6]]="","",(Tabla1[[#This Row],[Columna7]]-Tabla1[[#This Row],[Columna6]]+1))</calculatedColumnFormula>
    </tableColumn>
    <tableColumn id="9" name="Columna9" totalsRowFunction="sum" dataDxfId="17" totalsRowDxfId="16">
      <calculatedColumnFormula>IFERROR((IF(INT(I74/365)=0,"",INT(I74/365))),"")</calculatedColumnFormula>
    </tableColumn>
    <tableColumn id="10" name="Columna10" totalsRowFunction="sum" dataDxfId="15" totalsRowDxfId="14">
      <calculatedColumnFormula>IFERROR((IF(INT((I74-INT(I74/365)*365)/30)=0,"",INT((I74-INT(I74/365)*365)/30))),"")</calculatedColumnFormula>
    </tableColumn>
    <tableColumn id="11" name="Columna11" totalsRowFunction="sum" dataDxfId="13" totalsRowDxfId="12">
      <calculatedColumnFormula>IFERROR((IF(INT(I74-(INT(I74/365)*365+INT((I74-INT(I74/365)*365)/30)*30))=0,"",INT(I74-(INT(I74/365)*365+INT((I74-INT(I74/365)*365)/30)*30)))),"")</calculatedColumnFormula>
    </tableColumn>
    <tableColumn id="12" name="Columna12" dataDxfId="11" totalsRowDxfId="10"/>
    <tableColumn id="13" name="Columna13" dataDxfId="9" totalsRowDxfId="8"/>
    <tableColumn id="14" name="Columna14" dataDxfId="7" totalsRow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28"/>
  <sheetViews>
    <sheetView workbookViewId="0">
      <selection activeCell="B38" sqref="B38"/>
    </sheetView>
  </sheetViews>
  <sheetFormatPr baseColWidth="10" defaultRowHeight="15" x14ac:dyDescent="0.25"/>
  <cols>
    <col min="1" max="1" width="29.5703125" bestFit="1" customWidth="1"/>
    <col min="2" max="2" width="30.140625" bestFit="1" customWidth="1"/>
    <col min="3" max="3" width="26.140625" bestFit="1" customWidth="1"/>
    <col min="4" max="4" width="28.7109375" bestFit="1" customWidth="1"/>
    <col min="5" max="5" width="23.140625" bestFit="1" customWidth="1"/>
    <col min="7" max="7" width="25" bestFit="1" customWidth="1"/>
    <col min="8" max="8" width="23.28515625" customWidth="1"/>
    <col min="9" max="9" width="21.42578125" bestFit="1" customWidth="1"/>
    <col min="10" max="10" width="23.85546875" bestFit="1" customWidth="1"/>
    <col min="11" max="11" width="20.42578125" bestFit="1" customWidth="1"/>
  </cols>
  <sheetData>
    <row r="1" spans="1:11" x14ac:dyDescent="0.25">
      <c r="A1" s="215" t="s">
        <v>180</v>
      </c>
      <c r="B1" s="215" t="s">
        <v>183</v>
      </c>
      <c r="C1" s="215" t="s">
        <v>207</v>
      </c>
      <c r="D1" s="215" t="s">
        <v>189</v>
      </c>
      <c r="E1" s="215" t="s">
        <v>199</v>
      </c>
      <c r="G1" s="222" t="s">
        <v>202</v>
      </c>
      <c r="H1" s="222" t="s">
        <v>203</v>
      </c>
    </row>
    <row r="2" spans="1:11" s="220" customFormat="1" x14ac:dyDescent="0.25">
      <c r="A2" s="219" t="s">
        <v>180</v>
      </c>
      <c r="B2" s="219" t="s">
        <v>196</v>
      </c>
      <c r="C2" s="219" t="s">
        <v>206</v>
      </c>
      <c r="D2" s="219" t="s">
        <v>198</v>
      </c>
      <c r="E2" s="219" t="s">
        <v>199</v>
      </c>
      <c r="G2" s="223" t="s">
        <v>181</v>
      </c>
      <c r="H2" s="223" t="s">
        <v>195</v>
      </c>
      <c r="I2"/>
      <c r="J2"/>
      <c r="K2"/>
    </row>
    <row r="3" spans="1:11" x14ac:dyDescent="0.25">
      <c r="A3" s="217" t="s">
        <v>181</v>
      </c>
      <c r="B3" s="217" t="s">
        <v>184</v>
      </c>
      <c r="C3" s="217" t="s">
        <v>187</v>
      </c>
      <c r="D3" s="216" t="s">
        <v>190</v>
      </c>
      <c r="E3" s="216" t="s">
        <v>193</v>
      </c>
      <c r="G3" s="223" t="s">
        <v>184</v>
      </c>
      <c r="H3" s="223" t="s">
        <v>201</v>
      </c>
    </row>
    <row r="4" spans="1:11" x14ac:dyDescent="0.25">
      <c r="A4" s="217" t="s">
        <v>182</v>
      </c>
      <c r="B4" s="217" t="s">
        <v>185</v>
      </c>
      <c r="C4" s="217" t="s">
        <v>188</v>
      </c>
      <c r="D4" s="216" t="s">
        <v>191</v>
      </c>
      <c r="G4" s="223" t="s">
        <v>187</v>
      </c>
      <c r="H4" s="223" t="s">
        <v>195</v>
      </c>
    </row>
    <row r="5" spans="1:11" x14ac:dyDescent="0.25">
      <c r="D5" s="216" t="s">
        <v>192</v>
      </c>
      <c r="G5" s="223" t="s">
        <v>190</v>
      </c>
      <c r="H5" s="223" t="s">
        <v>200</v>
      </c>
      <c r="I5" s="218"/>
      <c r="J5" s="218"/>
      <c r="K5" s="218"/>
    </row>
    <row r="6" spans="1:11" x14ac:dyDescent="0.25">
      <c r="G6" s="223" t="s">
        <v>193</v>
      </c>
      <c r="H6" s="223" t="s">
        <v>195</v>
      </c>
    </row>
    <row r="7" spans="1:11" x14ac:dyDescent="0.25">
      <c r="G7" s="223" t="s">
        <v>182</v>
      </c>
      <c r="H7" s="223" t="s">
        <v>195</v>
      </c>
    </row>
    <row r="8" spans="1:11" x14ac:dyDescent="0.25">
      <c r="G8" s="223" t="s">
        <v>185</v>
      </c>
      <c r="H8" s="223" t="s">
        <v>195</v>
      </c>
    </row>
    <row r="9" spans="1:11" x14ac:dyDescent="0.25">
      <c r="G9" s="223" t="s">
        <v>188</v>
      </c>
      <c r="H9" s="223" t="s">
        <v>194</v>
      </c>
    </row>
    <row r="10" spans="1:11" x14ac:dyDescent="0.25">
      <c r="G10" s="223" t="s">
        <v>191</v>
      </c>
      <c r="H10" s="223" t="s">
        <v>195</v>
      </c>
    </row>
    <row r="11" spans="1:11" x14ac:dyDescent="0.25">
      <c r="G11" s="223" t="s">
        <v>192</v>
      </c>
      <c r="H11" s="223" t="s">
        <v>195</v>
      </c>
    </row>
    <row r="12" spans="1:11" x14ac:dyDescent="0.25">
      <c r="G12" s="223"/>
      <c r="H12" s="223"/>
    </row>
    <row r="20" spans="7:7" x14ac:dyDescent="0.25">
      <c r="G20" t="s">
        <v>178</v>
      </c>
    </row>
    <row r="21" spans="7:7" x14ac:dyDescent="0.25">
      <c r="G21" s="222" t="s">
        <v>197</v>
      </c>
    </row>
    <row r="22" spans="7:7" x14ac:dyDescent="0.25">
      <c r="G22" s="226" t="s">
        <v>178</v>
      </c>
    </row>
    <row r="23" spans="7:7" x14ac:dyDescent="0.25">
      <c r="G23" s="226" t="s">
        <v>189</v>
      </c>
    </row>
    <row r="24" spans="7:7" x14ac:dyDescent="0.25">
      <c r="G24" s="226" t="s">
        <v>205</v>
      </c>
    </row>
    <row r="25" spans="7:7" x14ac:dyDescent="0.25">
      <c r="G25" s="226" t="s">
        <v>179</v>
      </c>
    </row>
    <row r="26" spans="7:7" x14ac:dyDescent="0.25">
      <c r="G26" s="226" t="s">
        <v>186</v>
      </c>
    </row>
    <row r="27" spans="7:7" x14ac:dyDescent="0.25">
      <c r="G27" s="226" t="s">
        <v>199</v>
      </c>
    </row>
    <row r="28" spans="7:7" x14ac:dyDescent="0.25">
      <c r="G28" s="226" t="s">
        <v>183</v>
      </c>
    </row>
  </sheetData>
  <sheetProtection algorithmName="SHA-512" hashValue="bPx1Mn6Tqmmcqy+Xj5MqTjR4sjWafYO6lPqrNV9a7r1gtxXq6tFGLMG1+YMYPywaOtMtD85xNxP+vh66CRIb8w==" saltValue="X18Y+lmCT0SYaDadbS9SXw==" spinCount="100000" sheet="1" objects="1" scenarios="1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rgb="FFFF0000"/>
    <pageSetUpPr fitToPage="1"/>
  </sheetPr>
  <dimension ref="A1:H24"/>
  <sheetViews>
    <sheetView showGridLines="0" view="pageBreakPreview" zoomScaleNormal="100" zoomScaleSheetLayoutView="100" workbookViewId="0">
      <selection activeCell="D13" sqref="D13"/>
    </sheetView>
  </sheetViews>
  <sheetFormatPr baseColWidth="10" defaultRowHeight="15" x14ac:dyDescent="0.25"/>
  <cols>
    <col min="1" max="1" width="8.28515625" customWidth="1"/>
    <col min="2" max="2" width="8.42578125" customWidth="1"/>
    <col min="3" max="3" width="14.28515625" customWidth="1"/>
    <col min="4" max="4" width="22.85546875" customWidth="1"/>
    <col min="5" max="6" width="9.28515625" customWidth="1"/>
    <col min="7" max="7" width="18.7109375" customWidth="1"/>
    <col min="8" max="8" width="16.42578125" customWidth="1"/>
    <col min="9" max="9" width="5.85546875" customWidth="1"/>
  </cols>
  <sheetData>
    <row r="1" spans="1:8" ht="15.75" thickBot="1" x14ac:dyDescent="0.3">
      <c r="A1" s="181"/>
      <c r="B1" s="181"/>
      <c r="C1" s="181"/>
      <c r="D1" s="181"/>
      <c r="E1" s="181"/>
      <c r="F1" s="181"/>
      <c r="G1" s="181"/>
      <c r="H1" s="181"/>
    </row>
    <row r="2" spans="1:8" ht="32.25" thickBot="1" x14ac:dyDescent="0.55000000000000004">
      <c r="A2" s="247" t="s">
        <v>95</v>
      </c>
      <c r="B2" s="248"/>
      <c r="C2" s="248"/>
      <c r="D2" s="248"/>
      <c r="E2" s="248"/>
      <c r="F2" s="248"/>
      <c r="G2" s="248"/>
      <c r="H2" s="248"/>
    </row>
    <row r="3" spans="1:8" ht="14.25" customHeight="1" thickBot="1" x14ac:dyDescent="0.55000000000000004">
      <c r="A3" s="246"/>
      <c r="B3" s="246"/>
      <c r="C3" s="246"/>
      <c r="D3" s="246"/>
      <c r="E3" s="246"/>
      <c r="F3" s="246"/>
      <c r="G3" s="206"/>
      <c r="H3" s="206"/>
    </row>
    <row r="4" spans="1:8" ht="19.5" customHeight="1" thickBot="1" x14ac:dyDescent="0.55000000000000004">
      <c r="A4" s="182"/>
      <c r="B4" s="182"/>
      <c r="C4" s="182"/>
      <c r="D4" s="182"/>
      <c r="E4" s="182"/>
      <c r="G4" s="186" t="s">
        <v>125</v>
      </c>
      <c r="H4" s="234"/>
    </row>
    <row r="5" spans="1:8" ht="23.25" x14ac:dyDescent="0.35">
      <c r="A5" s="256" t="s">
        <v>89</v>
      </c>
      <c r="B5" s="256"/>
      <c r="C5" s="256"/>
      <c r="D5" s="256"/>
      <c r="E5" s="183"/>
      <c r="F5" s="183"/>
      <c r="G5" s="183"/>
      <c r="H5" s="183"/>
    </row>
    <row r="6" spans="1:8" ht="23.25" x14ac:dyDescent="0.35">
      <c r="A6" s="254" t="s">
        <v>204</v>
      </c>
      <c r="B6" s="255"/>
      <c r="C6" s="225" t="s">
        <v>178</v>
      </c>
      <c r="D6" s="232"/>
      <c r="E6" s="183"/>
      <c r="F6" s="183"/>
      <c r="G6" s="183"/>
      <c r="H6" s="183"/>
    </row>
    <row r="7" spans="1:8" ht="23.25" x14ac:dyDescent="0.35">
      <c r="A7" s="183"/>
      <c r="B7" s="183"/>
      <c r="C7" s="183"/>
      <c r="D7" s="183"/>
      <c r="E7" s="183"/>
      <c r="F7" s="183"/>
      <c r="G7" s="183"/>
      <c r="H7" s="183"/>
    </row>
    <row r="8" spans="1:8" ht="15.75" thickBot="1" x14ac:dyDescent="0.3"/>
    <row r="9" spans="1:8" s="134" customFormat="1" ht="36.75" customHeight="1" x14ac:dyDescent="0.25">
      <c r="A9" s="251" t="s">
        <v>177</v>
      </c>
      <c r="B9" s="252"/>
      <c r="C9" s="253"/>
      <c r="D9" s="221"/>
      <c r="E9" s="265" t="s">
        <v>105</v>
      </c>
      <c r="F9" s="265"/>
      <c r="G9" s="235"/>
      <c r="H9" s="227"/>
    </row>
    <row r="10" spans="1:8" s="134" customFormat="1" ht="16.5" thickBot="1" x14ac:dyDescent="0.3">
      <c r="A10" s="249" t="s">
        <v>102</v>
      </c>
      <c r="B10" s="250"/>
      <c r="C10" s="250"/>
      <c r="D10" s="224" t="str">
        <f>IFERROR(VLOOKUP(G9,LISTAS!G1:H11,2,FALSE),"")</f>
        <v/>
      </c>
      <c r="E10" s="266" t="s">
        <v>132</v>
      </c>
      <c r="F10" s="266"/>
      <c r="G10" s="267" t="s">
        <v>208</v>
      </c>
      <c r="H10" s="267"/>
    </row>
    <row r="11" spans="1:8" ht="15.75" x14ac:dyDescent="0.25">
      <c r="A11" s="184"/>
      <c r="B11" s="184"/>
      <c r="C11" s="184"/>
      <c r="D11" s="185"/>
      <c r="E11" s="185"/>
      <c r="F11" s="185"/>
      <c r="G11" s="185"/>
      <c r="H11" s="185"/>
    </row>
    <row r="12" spans="1:8" ht="21.75" thickBot="1" x14ac:dyDescent="0.4">
      <c r="A12" s="236" t="s">
        <v>104</v>
      </c>
      <c r="B12" s="236"/>
      <c r="C12" s="236"/>
      <c r="D12" s="185"/>
      <c r="E12" s="185"/>
      <c r="F12" s="185"/>
      <c r="G12" s="185"/>
      <c r="H12" s="185"/>
    </row>
    <row r="13" spans="1:8" ht="15.75" x14ac:dyDescent="0.25">
      <c r="A13" s="257" t="s">
        <v>13</v>
      </c>
      <c r="B13" s="258"/>
      <c r="C13" s="259"/>
      <c r="D13" s="233"/>
      <c r="E13" s="135"/>
      <c r="F13" s="135"/>
      <c r="G13" s="135"/>
      <c r="H13" s="135"/>
    </row>
    <row r="14" spans="1:8" ht="23.25" customHeight="1" x14ac:dyDescent="0.25">
      <c r="A14" s="260" t="s">
        <v>42</v>
      </c>
      <c r="B14" s="261"/>
      <c r="C14" s="262"/>
      <c r="D14" s="263"/>
      <c r="E14" s="264"/>
      <c r="F14" s="264"/>
      <c r="G14" s="264"/>
      <c r="H14" s="264"/>
    </row>
    <row r="15" spans="1:8" ht="15.75" x14ac:dyDescent="0.25">
      <c r="A15" s="260" t="s">
        <v>43</v>
      </c>
      <c r="B15" s="261"/>
      <c r="C15" s="262"/>
      <c r="D15" s="272"/>
      <c r="E15" s="272"/>
      <c r="F15" s="272"/>
      <c r="G15" s="272"/>
      <c r="H15" s="272"/>
    </row>
    <row r="16" spans="1:8" ht="15.75" x14ac:dyDescent="0.25">
      <c r="A16" s="260" t="s">
        <v>1</v>
      </c>
      <c r="B16" s="261"/>
      <c r="C16" s="262"/>
      <c r="D16" s="273"/>
      <c r="E16" s="274"/>
      <c r="F16" s="274"/>
      <c r="G16" s="274"/>
      <c r="H16" s="274"/>
    </row>
    <row r="17" spans="1:8" ht="15.75" x14ac:dyDescent="0.25">
      <c r="A17" s="260" t="s">
        <v>88</v>
      </c>
      <c r="B17" s="261"/>
      <c r="C17" s="262"/>
      <c r="D17" s="231"/>
      <c r="E17" s="229"/>
      <c r="F17" s="229"/>
      <c r="G17" s="229"/>
      <c r="H17" s="230"/>
    </row>
    <row r="18" spans="1:8" ht="15.75" x14ac:dyDescent="0.25">
      <c r="A18" s="260" t="s">
        <v>33</v>
      </c>
      <c r="B18" s="261"/>
      <c r="C18" s="262"/>
      <c r="D18" s="204"/>
      <c r="E18" s="229"/>
      <c r="F18" s="229"/>
      <c r="G18" s="229"/>
      <c r="H18" s="230"/>
    </row>
    <row r="19" spans="1:8" ht="15.75" x14ac:dyDescent="0.25">
      <c r="A19" s="260" t="s">
        <v>58</v>
      </c>
      <c r="B19" s="261"/>
      <c r="C19" s="262"/>
      <c r="D19" s="228"/>
      <c r="E19" s="136"/>
      <c r="F19" s="136"/>
      <c r="G19" s="136"/>
      <c r="H19" s="136"/>
    </row>
    <row r="20" spans="1:8" ht="15.75" x14ac:dyDescent="0.25">
      <c r="A20" s="260" t="s">
        <v>2</v>
      </c>
      <c r="B20" s="261"/>
      <c r="C20" s="262"/>
      <c r="D20" s="203"/>
      <c r="E20" s="137"/>
      <c r="F20" s="137"/>
      <c r="G20" s="137"/>
      <c r="H20" s="137"/>
    </row>
    <row r="21" spans="1:8" ht="15.75" x14ac:dyDescent="0.25">
      <c r="A21" s="260" t="s">
        <v>3</v>
      </c>
      <c r="B21" s="261"/>
      <c r="C21" s="262"/>
      <c r="D21" s="203"/>
      <c r="E21" s="137"/>
      <c r="F21" s="137"/>
      <c r="G21" s="137"/>
      <c r="H21" s="137"/>
    </row>
    <row r="22" spans="1:8" ht="16.5" thickBot="1" x14ac:dyDescent="0.3">
      <c r="A22" s="269" t="s">
        <v>4</v>
      </c>
      <c r="B22" s="270"/>
      <c r="C22" s="271"/>
      <c r="D22" s="237"/>
      <c r="E22" s="138"/>
      <c r="F22" s="138"/>
      <c r="G22" s="138"/>
      <c r="H22" s="138"/>
    </row>
    <row r="23" spans="1:8" x14ac:dyDescent="0.25">
      <c r="A23" s="181"/>
      <c r="B23" s="181"/>
      <c r="C23" s="181"/>
      <c r="D23" s="181"/>
      <c r="E23" s="181"/>
      <c r="F23" s="181"/>
      <c r="G23" s="181"/>
      <c r="H23" s="181"/>
    </row>
    <row r="24" spans="1:8" ht="21" x14ac:dyDescent="0.25">
      <c r="A24" s="268" t="s">
        <v>94</v>
      </c>
      <c r="B24" s="268"/>
      <c r="C24" s="268"/>
      <c r="D24" s="268"/>
      <c r="E24" s="268"/>
      <c r="F24" s="268"/>
      <c r="G24" s="268"/>
      <c r="H24" s="268"/>
    </row>
  </sheetData>
  <sheetProtection sheet="1" selectLockedCells="1"/>
  <mergeCells count="22">
    <mergeCell ref="A24:H24"/>
    <mergeCell ref="A21:C21"/>
    <mergeCell ref="A22:C22"/>
    <mergeCell ref="D15:H15"/>
    <mergeCell ref="A18:C18"/>
    <mergeCell ref="A19:C19"/>
    <mergeCell ref="A20:C20"/>
    <mergeCell ref="A16:C16"/>
    <mergeCell ref="D16:H16"/>
    <mergeCell ref="A17:C17"/>
    <mergeCell ref="A13:C13"/>
    <mergeCell ref="A14:C14"/>
    <mergeCell ref="D14:H14"/>
    <mergeCell ref="A15:C15"/>
    <mergeCell ref="E9:F9"/>
    <mergeCell ref="E10:F10"/>
    <mergeCell ref="G10:H10"/>
    <mergeCell ref="A2:H2"/>
    <mergeCell ref="A10:C10"/>
    <mergeCell ref="A9:C9"/>
    <mergeCell ref="A6:B6"/>
    <mergeCell ref="A5:D5"/>
  </mergeCells>
  <dataValidations count="4">
    <dataValidation type="list" allowBlank="1" showInputMessage="1" showErrorMessage="1" sqref="D18">
      <formula1>"SOLTERO(A),CASADO(A),CONVIVIENTE,VIUDO(A),DIVORSIADO(A)"</formula1>
    </dataValidation>
    <dataValidation type="list" allowBlank="1" showInputMessage="1" showErrorMessage="1" sqref="D9">
      <formula1>"SAN IGNACIO.,LA COIPA,SAN JOSE DE LOURDES,RUMIPITE,NAMBALLE,HUARANGO,CHIRINOS,TABACONAS"</formula1>
    </dataValidation>
    <dataValidation type="textLength" operator="equal" allowBlank="1" showInputMessage="1" showErrorMessage="1" errorTitle="DNI" error="EL NUMERO DE DNI DEBE SER DE 8 DIGITOS." sqref="D13">
      <formula1>8</formula1>
    </dataValidation>
    <dataValidation type="textLength" operator="equal" allowBlank="1" showInputMessage="1" showErrorMessage="1" errorTitle="RUC" error="EL NUMERO DE RUC DEBE SER DE 11 DIGITOS." sqref="D19">
      <formula1>11</formula1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INDIRECT(HLOOKUP($D$9,LISTAS!$A$1:$E$2,2,FALSE))</xm:f>
          </x14:formula1>
          <xm:sqref>G9</xm:sqref>
        </x14:dataValidation>
        <x14:dataValidation type="list" allowBlank="1" showInputMessage="1" showErrorMessage="1">
          <x14:formula1>
            <xm:f>INDIRECT(HLOOKUP($C$6,LISTAS!$G$20:$G$21,2,FALSE))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A3:I52"/>
  <sheetViews>
    <sheetView tabSelected="1" view="pageBreakPreview" zoomScale="90" zoomScaleNormal="90" zoomScaleSheetLayoutView="90" workbookViewId="0">
      <selection activeCell="A22" sqref="A22:C22"/>
    </sheetView>
  </sheetViews>
  <sheetFormatPr baseColWidth="10" defaultRowHeight="15.75" x14ac:dyDescent="0.25"/>
  <cols>
    <col min="1" max="1" width="10.140625" style="129" customWidth="1"/>
    <col min="2" max="2" width="13.140625" style="129" customWidth="1"/>
    <col min="3" max="3" width="14" style="129" customWidth="1"/>
    <col min="4" max="4" width="14.42578125" style="129" customWidth="1"/>
    <col min="5" max="5" width="19.85546875" style="129" customWidth="1"/>
    <col min="6" max="6" width="17.28515625" style="129" customWidth="1"/>
    <col min="7" max="7" width="35.140625" style="129" customWidth="1"/>
    <col min="8" max="8" width="8" style="129" customWidth="1"/>
    <col min="9" max="256" width="11.42578125" style="129"/>
    <col min="257" max="257" width="7.42578125" style="129" customWidth="1"/>
    <col min="258" max="258" width="16.42578125" style="129" customWidth="1"/>
    <col min="259" max="259" width="12.5703125" style="129" customWidth="1"/>
    <col min="260" max="260" width="8.7109375" style="129" customWidth="1"/>
    <col min="261" max="261" width="21.140625" style="129" customWidth="1"/>
    <col min="262" max="262" width="11.28515625" style="129" customWidth="1"/>
    <col min="263" max="263" width="28" style="129" customWidth="1"/>
    <col min="264" max="264" width="8" style="129" customWidth="1"/>
    <col min="265" max="512" width="11.42578125" style="129"/>
    <col min="513" max="513" width="7.42578125" style="129" customWidth="1"/>
    <col min="514" max="514" width="16.42578125" style="129" customWidth="1"/>
    <col min="515" max="515" width="12.5703125" style="129" customWidth="1"/>
    <col min="516" max="516" width="8.7109375" style="129" customWidth="1"/>
    <col min="517" max="517" width="21.140625" style="129" customWidth="1"/>
    <col min="518" max="518" width="11.28515625" style="129" customWidth="1"/>
    <col min="519" max="519" width="28" style="129" customWidth="1"/>
    <col min="520" max="520" width="8" style="129" customWidth="1"/>
    <col min="521" max="768" width="11.42578125" style="129"/>
    <col min="769" max="769" width="7.42578125" style="129" customWidth="1"/>
    <col min="770" max="770" width="16.42578125" style="129" customWidth="1"/>
    <col min="771" max="771" width="12.5703125" style="129" customWidth="1"/>
    <col min="772" max="772" width="8.7109375" style="129" customWidth="1"/>
    <col min="773" max="773" width="21.140625" style="129" customWidth="1"/>
    <col min="774" max="774" width="11.28515625" style="129" customWidth="1"/>
    <col min="775" max="775" width="28" style="129" customWidth="1"/>
    <col min="776" max="776" width="8" style="129" customWidth="1"/>
    <col min="777" max="1024" width="11.42578125" style="129"/>
    <col min="1025" max="1025" width="7.42578125" style="129" customWidth="1"/>
    <col min="1026" max="1026" width="16.42578125" style="129" customWidth="1"/>
    <col min="1027" max="1027" width="12.5703125" style="129" customWidth="1"/>
    <col min="1028" max="1028" width="8.7109375" style="129" customWidth="1"/>
    <col min="1029" max="1029" width="21.140625" style="129" customWidth="1"/>
    <col min="1030" max="1030" width="11.28515625" style="129" customWidth="1"/>
    <col min="1031" max="1031" width="28" style="129" customWidth="1"/>
    <col min="1032" max="1032" width="8" style="129" customWidth="1"/>
    <col min="1033" max="1280" width="11.42578125" style="129"/>
    <col min="1281" max="1281" width="7.42578125" style="129" customWidth="1"/>
    <col min="1282" max="1282" width="16.42578125" style="129" customWidth="1"/>
    <col min="1283" max="1283" width="12.5703125" style="129" customWidth="1"/>
    <col min="1284" max="1284" width="8.7109375" style="129" customWidth="1"/>
    <col min="1285" max="1285" width="21.140625" style="129" customWidth="1"/>
    <col min="1286" max="1286" width="11.28515625" style="129" customWidth="1"/>
    <col min="1287" max="1287" width="28" style="129" customWidth="1"/>
    <col min="1288" max="1288" width="8" style="129" customWidth="1"/>
    <col min="1289" max="1536" width="11.42578125" style="129"/>
    <col min="1537" max="1537" width="7.42578125" style="129" customWidth="1"/>
    <col min="1538" max="1538" width="16.42578125" style="129" customWidth="1"/>
    <col min="1539" max="1539" width="12.5703125" style="129" customWidth="1"/>
    <col min="1540" max="1540" width="8.7109375" style="129" customWidth="1"/>
    <col min="1541" max="1541" width="21.140625" style="129" customWidth="1"/>
    <col min="1542" max="1542" width="11.28515625" style="129" customWidth="1"/>
    <col min="1543" max="1543" width="28" style="129" customWidth="1"/>
    <col min="1544" max="1544" width="8" style="129" customWidth="1"/>
    <col min="1545" max="1792" width="11.42578125" style="129"/>
    <col min="1793" max="1793" width="7.42578125" style="129" customWidth="1"/>
    <col min="1794" max="1794" width="16.42578125" style="129" customWidth="1"/>
    <col min="1795" max="1795" width="12.5703125" style="129" customWidth="1"/>
    <col min="1796" max="1796" width="8.7109375" style="129" customWidth="1"/>
    <col min="1797" max="1797" width="21.140625" style="129" customWidth="1"/>
    <col min="1798" max="1798" width="11.28515625" style="129" customWidth="1"/>
    <col min="1799" max="1799" width="28" style="129" customWidth="1"/>
    <col min="1800" max="1800" width="8" style="129" customWidth="1"/>
    <col min="1801" max="2048" width="11.42578125" style="129"/>
    <col min="2049" max="2049" width="7.42578125" style="129" customWidth="1"/>
    <col min="2050" max="2050" width="16.42578125" style="129" customWidth="1"/>
    <col min="2051" max="2051" width="12.5703125" style="129" customWidth="1"/>
    <col min="2052" max="2052" width="8.7109375" style="129" customWidth="1"/>
    <col min="2053" max="2053" width="21.140625" style="129" customWidth="1"/>
    <col min="2054" max="2054" width="11.28515625" style="129" customWidth="1"/>
    <col min="2055" max="2055" width="28" style="129" customWidth="1"/>
    <col min="2056" max="2056" width="8" style="129" customWidth="1"/>
    <col min="2057" max="2304" width="11.42578125" style="129"/>
    <col min="2305" max="2305" width="7.42578125" style="129" customWidth="1"/>
    <col min="2306" max="2306" width="16.42578125" style="129" customWidth="1"/>
    <col min="2307" max="2307" width="12.5703125" style="129" customWidth="1"/>
    <col min="2308" max="2308" width="8.7109375" style="129" customWidth="1"/>
    <col min="2309" max="2309" width="21.140625" style="129" customWidth="1"/>
    <col min="2310" max="2310" width="11.28515625" style="129" customWidth="1"/>
    <col min="2311" max="2311" width="28" style="129" customWidth="1"/>
    <col min="2312" max="2312" width="8" style="129" customWidth="1"/>
    <col min="2313" max="2560" width="11.42578125" style="129"/>
    <col min="2561" max="2561" width="7.42578125" style="129" customWidth="1"/>
    <col min="2562" max="2562" width="16.42578125" style="129" customWidth="1"/>
    <col min="2563" max="2563" width="12.5703125" style="129" customWidth="1"/>
    <col min="2564" max="2564" width="8.7109375" style="129" customWidth="1"/>
    <col min="2565" max="2565" width="21.140625" style="129" customWidth="1"/>
    <col min="2566" max="2566" width="11.28515625" style="129" customWidth="1"/>
    <col min="2567" max="2567" width="28" style="129" customWidth="1"/>
    <col min="2568" max="2568" width="8" style="129" customWidth="1"/>
    <col min="2569" max="2816" width="11.42578125" style="129"/>
    <col min="2817" max="2817" width="7.42578125" style="129" customWidth="1"/>
    <col min="2818" max="2818" width="16.42578125" style="129" customWidth="1"/>
    <col min="2819" max="2819" width="12.5703125" style="129" customWidth="1"/>
    <col min="2820" max="2820" width="8.7109375" style="129" customWidth="1"/>
    <col min="2821" max="2821" width="21.140625" style="129" customWidth="1"/>
    <col min="2822" max="2822" width="11.28515625" style="129" customWidth="1"/>
    <col min="2823" max="2823" width="28" style="129" customWidth="1"/>
    <col min="2824" max="2824" width="8" style="129" customWidth="1"/>
    <col min="2825" max="3072" width="11.42578125" style="129"/>
    <col min="3073" max="3073" width="7.42578125" style="129" customWidth="1"/>
    <col min="3074" max="3074" width="16.42578125" style="129" customWidth="1"/>
    <col min="3075" max="3075" width="12.5703125" style="129" customWidth="1"/>
    <col min="3076" max="3076" width="8.7109375" style="129" customWidth="1"/>
    <col min="3077" max="3077" width="21.140625" style="129" customWidth="1"/>
    <col min="3078" max="3078" width="11.28515625" style="129" customWidth="1"/>
    <col min="3079" max="3079" width="28" style="129" customWidth="1"/>
    <col min="3080" max="3080" width="8" style="129" customWidth="1"/>
    <col min="3081" max="3328" width="11.42578125" style="129"/>
    <col min="3329" max="3329" width="7.42578125" style="129" customWidth="1"/>
    <col min="3330" max="3330" width="16.42578125" style="129" customWidth="1"/>
    <col min="3331" max="3331" width="12.5703125" style="129" customWidth="1"/>
    <col min="3332" max="3332" width="8.7109375" style="129" customWidth="1"/>
    <col min="3333" max="3333" width="21.140625" style="129" customWidth="1"/>
    <col min="3334" max="3334" width="11.28515625" style="129" customWidth="1"/>
    <col min="3335" max="3335" width="28" style="129" customWidth="1"/>
    <col min="3336" max="3336" width="8" style="129" customWidth="1"/>
    <col min="3337" max="3584" width="11.42578125" style="129"/>
    <col min="3585" max="3585" width="7.42578125" style="129" customWidth="1"/>
    <col min="3586" max="3586" width="16.42578125" style="129" customWidth="1"/>
    <col min="3587" max="3587" width="12.5703125" style="129" customWidth="1"/>
    <col min="3588" max="3588" width="8.7109375" style="129" customWidth="1"/>
    <col min="3589" max="3589" width="21.140625" style="129" customWidth="1"/>
    <col min="3590" max="3590" width="11.28515625" style="129" customWidth="1"/>
    <col min="3591" max="3591" width="28" style="129" customWidth="1"/>
    <col min="3592" max="3592" width="8" style="129" customWidth="1"/>
    <col min="3593" max="3840" width="11.42578125" style="129"/>
    <col min="3841" max="3841" width="7.42578125" style="129" customWidth="1"/>
    <col min="3842" max="3842" width="16.42578125" style="129" customWidth="1"/>
    <col min="3843" max="3843" width="12.5703125" style="129" customWidth="1"/>
    <col min="3844" max="3844" width="8.7109375" style="129" customWidth="1"/>
    <col min="3845" max="3845" width="21.140625" style="129" customWidth="1"/>
    <col min="3846" max="3846" width="11.28515625" style="129" customWidth="1"/>
    <col min="3847" max="3847" width="28" style="129" customWidth="1"/>
    <col min="3848" max="3848" width="8" style="129" customWidth="1"/>
    <col min="3849" max="4096" width="11.42578125" style="129"/>
    <col min="4097" max="4097" width="7.42578125" style="129" customWidth="1"/>
    <col min="4098" max="4098" width="16.42578125" style="129" customWidth="1"/>
    <col min="4099" max="4099" width="12.5703125" style="129" customWidth="1"/>
    <col min="4100" max="4100" width="8.7109375" style="129" customWidth="1"/>
    <col min="4101" max="4101" width="21.140625" style="129" customWidth="1"/>
    <col min="4102" max="4102" width="11.28515625" style="129" customWidth="1"/>
    <col min="4103" max="4103" width="28" style="129" customWidth="1"/>
    <col min="4104" max="4104" width="8" style="129" customWidth="1"/>
    <col min="4105" max="4352" width="11.42578125" style="129"/>
    <col min="4353" max="4353" width="7.42578125" style="129" customWidth="1"/>
    <col min="4354" max="4354" width="16.42578125" style="129" customWidth="1"/>
    <col min="4355" max="4355" width="12.5703125" style="129" customWidth="1"/>
    <col min="4356" max="4356" width="8.7109375" style="129" customWidth="1"/>
    <col min="4357" max="4357" width="21.140625" style="129" customWidth="1"/>
    <col min="4358" max="4358" width="11.28515625" style="129" customWidth="1"/>
    <col min="4359" max="4359" width="28" style="129" customWidth="1"/>
    <col min="4360" max="4360" width="8" style="129" customWidth="1"/>
    <col min="4361" max="4608" width="11.42578125" style="129"/>
    <col min="4609" max="4609" width="7.42578125" style="129" customWidth="1"/>
    <col min="4610" max="4610" width="16.42578125" style="129" customWidth="1"/>
    <col min="4611" max="4611" width="12.5703125" style="129" customWidth="1"/>
    <col min="4612" max="4612" width="8.7109375" style="129" customWidth="1"/>
    <col min="4613" max="4613" width="21.140625" style="129" customWidth="1"/>
    <col min="4614" max="4614" width="11.28515625" style="129" customWidth="1"/>
    <col min="4615" max="4615" width="28" style="129" customWidth="1"/>
    <col min="4616" max="4616" width="8" style="129" customWidth="1"/>
    <col min="4617" max="4864" width="11.42578125" style="129"/>
    <col min="4865" max="4865" width="7.42578125" style="129" customWidth="1"/>
    <col min="4866" max="4866" width="16.42578125" style="129" customWidth="1"/>
    <col min="4867" max="4867" width="12.5703125" style="129" customWidth="1"/>
    <col min="4868" max="4868" width="8.7109375" style="129" customWidth="1"/>
    <col min="4869" max="4869" width="21.140625" style="129" customWidth="1"/>
    <col min="4870" max="4870" width="11.28515625" style="129" customWidth="1"/>
    <col min="4871" max="4871" width="28" style="129" customWidth="1"/>
    <col min="4872" max="4872" width="8" style="129" customWidth="1"/>
    <col min="4873" max="5120" width="11.42578125" style="129"/>
    <col min="5121" max="5121" width="7.42578125" style="129" customWidth="1"/>
    <col min="5122" max="5122" width="16.42578125" style="129" customWidth="1"/>
    <col min="5123" max="5123" width="12.5703125" style="129" customWidth="1"/>
    <col min="5124" max="5124" width="8.7109375" style="129" customWidth="1"/>
    <col min="5125" max="5125" width="21.140625" style="129" customWidth="1"/>
    <col min="5126" max="5126" width="11.28515625" style="129" customWidth="1"/>
    <col min="5127" max="5127" width="28" style="129" customWidth="1"/>
    <col min="5128" max="5128" width="8" style="129" customWidth="1"/>
    <col min="5129" max="5376" width="11.42578125" style="129"/>
    <col min="5377" max="5377" width="7.42578125" style="129" customWidth="1"/>
    <col min="5378" max="5378" width="16.42578125" style="129" customWidth="1"/>
    <col min="5379" max="5379" width="12.5703125" style="129" customWidth="1"/>
    <col min="5380" max="5380" width="8.7109375" style="129" customWidth="1"/>
    <col min="5381" max="5381" width="21.140625" style="129" customWidth="1"/>
    <col min="5382" max="5382" width="11.28515625" style="129" customWidth="1"/>
    <col min="5383" max="5383" width="28" style="129" customWidth="1"/>
    <col min="5384" max="5384" width="8" style="129" customWidth="1"/>
    <col min="5385" max="5632" width="11.42578125" style="129"/>
    <col min="5633" max="5633" width="7.42578125" style="129" customWidth="1"/>
    <col min="5634" max="5634" width="16.42578125" style="129" customWidth="1"/>
    <col min="5635" max="5635" width="12.5703125" style="129" customWidth="1"/>
    <col min="5636" max="5636" width="8.7109375" style="129" customWidth="1"/>
    <col min="5637" max="5637" width="21.140625" style="129" customWidth="1"/>
    <col min="5638" max="5638" width="11.28515625" style="129" customWidth="1"/>
    <col min="5639" max="5639" width="28" style="129" customWidth="1"/>
    <col min="5640" max="5640" width="8" style="129" customWidth="1"/>
    <col min="5641" max="5888" width="11.42578125" style="129"/>
    <col min="5889" max="5889" width="7.42578125" style="129" customWidth="1"/>
    <col min="5890" max="5890" width="16.42578125" style="129" customWidth="1"/>
    <col min="5891" max="5891" width="12.5703125" style="129" customWidth="1"/>
    <col min="5892" max="5892" width="8.7109375" style="129" customWidth="1"/>
    <col min="5893" max="5893" width="21.140625" style="129" customWidth="1"/>
    <col min="5894" max="5894" width="11.28515625" style="129" customWidth="1"/>
    <col min="5895" max="5895" width="28" style="129" customWidth="1"/>
    <col min="5896" max="5896" width="8" style="129" customWidth="1"/>
    <col min="5897" max="6144" width="11.42578125" style="129"/>
    <col min="6145" max="6145" width="7.42578125" style="129" customWidth="1"/>
    <col min="6146" max="6146" width="16.42578125" style="129" customWidth="1"/>
    <col min="6147" max="6147" width="12.5703125" style="129" customWidth="1"/>
    <col min="6148" max="6148" width="8.7109375" style="129" customWidth="1"/>
    <col min="6149" max="6149" width="21.140625" style="129" customWidth="1"/>
    <col min="6150" max="6150" width="11.28515625" style="129" customWidth="1"/>
    <col min="6151" max="6151" width="28" style="129" customWidth="1"/>
    <col min="6152" max="6152" width="8" style="129" customWidth="1"/>
    <col min="6153" max="6400" width="11.42578125" style="129"/>
    <col min="6401" max="6401" width="7.42578125" style="129" customWidth="1"/>
    <col min="6402" max="6402" width="16.42578125" style="129" customWidth="1"/>
    <col min="6403" max="6403" width="12.5703125" style="129" customWidth="1"/>
    <col min="6404" max="6404" width="8.7109375" style="129" customWidth="1"/>
    <col min="6405" max="6405" width="21.140625" style="129" customWidth="1"/>
    <col min="6406" max="6406" width="11.28515625" style="129" customWidth="1"/>
    <col min="6407" max="6407" width="28" style="129" customWidth="1"/>
    <col min="6408" max="6408" width="8" style="129" customWidth="1"/>
    <col min="6409" max="6656" width="11.42578125" style="129"/>
    <col min="6657" max="6657" width="7.42578125" style="129" customWidth="1"/>
    <col min="6658" max="6658" width="16.42578125" style="129" customWidth="1"/>
    <col min="6659" max="6659" width="12.5703125" style="129" customWidth="1"/>
    <col min="6660" max="6660" width="8.7109375" style="129" customWidth="1"/>
    <col min="6661" max="6661" width="21.140625" style="129" customWidth="1"/>
    <col min="6662" max="6662" width="11.28515625" style="129" customWidth="1"/>
    <col min="6663" max="6663" width="28" style="129" customWidth="1"/>
    <col min="6664" max="6664" width="8" style="129" customWidth="1"/>
    <col min="6665" max="6912" width="11.42578125" style="129"/>
    <col min="6913" max="6913" width="7.42578125" style="129" customWidth="1"/>
    <col min="6914" max="6914" width="16.42578125" style="129" customWidth="1"/>
    <col min="6915" max="6915" width="12.5703125" style="129" customWidth="1"/>
    <col min="6916" max="6916" width="8.7109375" style="129" customWidth="1"/>
    <col min="6917" max="6917" width="21.140625" style="129" customWidth="1"/>
    <col min="6918" max="6918" width="11.28515625" style="129" customWidth="1"/>
    <col min="6919" max="6919" width="28" style="129" customWidth="1"/>
    <col min="6920" max="6920" width="8" style="129" customWidth="1"/>
    <col min="6921" max="7168" width="11.42578125" style="129"/>
    <col min="7169" max="7169" width="7.42578125" style="129" customWidth="1"/>
    <col min="7170" max="7170" width="16.42578125" style="129" customWidth="1"/>
    <col min="7171" max="7171" width="12.5703125" style="129" customWidth="1"/>
    <col min="7172" max="7172" width="8.7109375" style="129" customWidth="1"/>
    <col min="7173" max="7173" width="21.140625" style="129" customWidth="1"/>
    <col min="7174" max="7174" width="11.28515625" style="129" customWidth="1"/>
    <col min="7175" max="7175" width="28" style="129" customWidth="1"/>
    <col min="7176" max="7176" width="8" style="129" customWidth="1"/>
    <col min="7177" max="7424" width="11.42578125" style="129"/>
    <col min="7425" max="7425" width="7.42578125" style="129" customWidth="1"/>
    <col min="7426" max="7426" width="16.42578125" style="129" customWidth="1"/>
    <col min="7427" max="7427" width="12.5703125" style="129" customWidth="1"/>
    <col min="7428" max="7428" width="8.7109375" style="129" customWidth="1"/>
    <col min="7429" max="7429" width="21.140625" style="129" customWidth="1"/>
    <col min="7430" max="7430" width="11.28515625" style="129" customWidth="1"/>
    <col min="7431" max="7431" width="28" style="129" customWidth="1"/>
    <col min="7432" max="7432" width="8" style="129" customWidth="1"/>
    <col min="7433" max="7680" width="11.42578125" style="129"/>
    <col min="7681" max="7681" width="7.42578125" style="129" customWidth="1"/>
    <col min="7682" max="7682" width="16.42578125" style="129" customWidth="1"/>
    <col min="7683" max="7683" width="12.5703125" style="129" customWidth="1"/>
    <col min="7684" max="7684" width="8.7109375" style="129" customWidth="1"/>
    <col min="7685" max="7685" width="21.140625" style="129" customWidth="1"/>
    <col min="7686" max="7686" width="11.28515625" style="129" customWidth="1"/>
    <col min="7687" max="7687" width="28" style="129" customWidth="1"/>
    <col min="7688" max="7688" width="8" style="129" customWidth="1"/>
    <col min="7689" max="7936" width="11.42578125" style="129"/>
    <col min="7937" max="7937" width="7.42578125" style="129" customWidth="1"/>
    <col min="7938" max="7938" width="16.42578125" style="129" customWidth="1"/>
    <col min="7939" max="7939" width="12.5703125" style="129" customWidth="1"/>
    <col min="7940" max="7940" width="8.7109375" style="129" customWidth="1"/>
    <col min="7941" max="7941" width="21.140625" style="129" customWidth="1"/>
    <col min="7942" max="7942" width="11.28515625" style="129" customWidth="1"/>
    <col min="7943" max="7943" width="28" style="129" customWidth="1"/>
    <col min="7944" max="7944" width="8" style="129" customWidth="1"/>
    <col min="7945" max="8192" width="11.42578125" style="129"/>
    <col min="8193" max="8193" width="7.42578125" style="129" customWidth="1"/>
    <col min="8194" max="8194" width="16.42578125" style="129" customWidth="1"/>
    <col min="8195" max="8195" width="12.5703125" style="129" customWidth="1"/>
    <col min="8196" max="8196" width="8.7109375" style="129" customWidth="1"/>
    <col min="8197" max="8197" width="21.140625" style="129" customWidth="1"/>
    <col min="8198" max="8198" width="11.28515625" style="129" customWidth="1"/>
    <col min="8199" max="8199" width="28" style="129" customWidth="1"/>
    <col min="8200" max="8200" width="8" style="129" customWidth="1"/>
    <col min="8201" max="8448" width="11.42578125" style="129"/>
    <col min="8449" max="8449" width="7.42578125" style="129" customWidth="1"/>
    <col min="8450" max="8450" width="16.42578125" style="129" customWidth="1"/>
    <col min="8451" max="8451" width="12.5703125" style="129" customWidth="1"/>
    <col min="8452" max="8452" width="8.7109375" style="129" customWidth="1"/>
    <col min="8453" max="8453" width="21.140625" style="129" customWidth="1"/>
    <col min="8454" max="8454" width="11.28515625" style="129" customWidth="1"/>
    <col min="8455" max="8455" width="28" style="129" customWidth="1"/>
    <col min="8456" max="8456" width="8" style="129" customWidth="1"/>
    <col min="8457" max="8704" width="11.42578125" style="129"/>
    <col min="8705" max="8705" width="7.42578125" style="129" customWidth="1"/>
    <col min="8706" max="8706" width="16.42578125" style="129" customWidth="1"/>
    <col min="8707" max="8707" width="12.5703125" style="129" customWidth="1"/>
    <col min="8708" max="8708" width="8.7109375" style="129" customWidth="1"/>
    <col min="8709" max="8709" width="21.140625" style="129" customWidth="1"/>
    <col min="8710" max="8710" width="11.28515625" style="129" customWidth="1"/>
    <col min="8711" max="8711" width="28" style="129" customWidth="1"/>
    <col min="8712" max="8712" width="8" style="129" customWidth="1"/>
    <col min="8713" max="8960" width="11.42578125" style="129"/>
    <col min="8961" max="8961" width="7.42578125" style="129" customWidth="1"/>
    <col min="8962" max="8962" width="16.42578125" style="129" customWidth="1"/>
    <col min="8963" max="8963" width="12.5703125" style="129" customWidth="1"/>
    <col min="8964" max="8964" width="8.7109375" style="129" customWidth="1"/>
    <col min="8965" max="8965" width="21.140625" style="129" customWidth="1"/>
    <col min="8966" max="8966" width="11.28515625" style="129" customWidth="1"/>
    <col min="8967" max="8967" width="28" style="129" customWidth="1"/>
    <col min="8968" max="8968" width="8" style="129" customWidth="1"/>
    <col min="8969" max="9216" width="11.42578125" style="129"/>
    <col min="9217" max="9217" width="7.42578125" style="129" customWidth="1"/>
    <col min="9218" max="9218" width="16.42578125" style="129" customWidth="1"/>
    <col min="9219" max="9219" width="12.5703125" style="129" customWidth="1"/>
    <col min="9220" max="9220" width="8.7109375" style="129" customWidth="1"/>
    <col min="9221" max="9221" width="21.140625" style="129" customWidth="1"/>
    <col min="9222" max="9222" width="11.28515625" style="129" customWidth="1"/>
    <col min="9223" max="9223" width="28" style="129" customWidth="1"/>
    <col min="9224" max="9224" width="8" style="129" customWidth="1"/>
    <col min="9225" max="9472" width="11.42578125" style="129"/>
    <col min="9473" max="9473" width="7.42578125" style="129" customWidth="1"/>
    <col min="9474" max="9474" width="16.42578125" style="129" customWidth="1"/>
    <col min="9475" max="9475" width="12.5703125" style="129" customWidth="1"/>
    <col min="9476" max="9476" width="8.7109375" style="129" customWidth="1"/>
    <col min="9477" max="9477" width="21.140625" style="129" customWidth="1"/>
    <col min="9478" max="9478" width="11.28515625" style="129" customWidth="1"/>
    <col min="9479" max="9479" width="28" style="129" customWidth="1"/>
    <col min="9480" max="9480" width="8" style="129" customWidth="1"/>
    <col min="9481" max="9728" width="11.42578125" style="129"/>
    <col min="9729" max="9729" width="7.42578125" style="129" customWidth="1"/>
    <col min="9730" max="9730" width="16.42578125" style="129" customWidth="1"/>
    <col min="9731" max="9731" width="12.5703125" style="129" customWidth="1"/>
    <col min="9732" max="9732" width="8.7109375" style="129" customWidth="1"/>
    <col min="9733" max="9733" width="21.140625" style="129" customWidth="1"/>
    <col min="9734" max="9734" width="11.28515625" style="129" customWidth="1"/>
    <col min="9735" max="9735" width="28" style="129" customWidth="1"/>
    <col min="9736" max="9736" width="8" style="129" customWidth="1"/>
    <col min="9737" max="9984" width="11.42578125" style="129"/>
    <col min="9985" max="9985" width="7.42578125" style="129" customWidth="1"/>
    <col min="9986" max="9986" width="16.42578125" style="129" customWidth="1"/>
    <col min="9987" max="9987" width="12.5703125" style="129" customWidth="1"/>
    <col min="9988" max="9988" width="8.7109375" style="129" customWidth="1"/>
    <col min="9989" max="9989" width="21.140625" style="129" customWidth="1"/>
    <col min="9990" max="9990" width="11.28515625" style="129" customWidth="1"/>
    <col min="9991" max="9991" width="28" style="129" customWidth="1"/>
    <col min="9992" max="9992" width="8" style="129" customWidth="1"/>
    <col min="9993" max="10240" width="11.42578125" style="129"/>
    <col min="10241" max="10241" width="7.42578125" style="129" customWidth="1"/>
    <col min="10242" max="10242" width="16.42578125" style="129" customWidth="1"/>
    <col min="10243" max="10243" width="12.5703125" style="129" customWidth="1"/>
    <col min="10244" max="10244" width="8.7109375" style="129" customWidth="1"/>
    <col min="10245" max="10245" width="21.140625" style="129" customWidth="1"/>
    <col min="10246" max="10246" width="11.28515625" style="129" customWidth="1"/>
    <col min="10247" max="10247" width="28" style="129" customWidth="1"/>
    <col min="10248" max="10248" width="8" style="129" customWidth="1"/>
    <col min="10249" max="10496" width="11.42578125" style="129"/>
    <col min="10497" max="10497" width="7.42578125" style="129" customWidth="1"/>
    <col min="10498" max="10498" width="16.42578125" style="129" customWidth="1"/>
    <col min="10499" max="10499" width="12.5703125" style="129" customWidth="1"/>
    <col min="10500" max="10500" width="8.7109375" style="129" customWidth="1"/>
    <col min="10501" max="10501" width="21.140625" style="129" customWidth="1"/>
    <col min="10502" max="10502" width="11.28515625" style="129" customWidth="1"/>
    <col min="10503" max="10503" width="28" style="129" customWidth="1"/>
    <col min="10504" max="10504" width="8" style="129" customWidth="1"/>
    <col min="10505" max="10752" width="11.42578125" style="129"/>
    <col min="10753" max="10753" width="7.42578125" style="129" customWidth="1"/>
    <col min="10754" max="10754" width="16.42578125" style="129" customWidth="1"/>
    <col min="10755" max="10755" width="12.5703125" style="129" customWidth="1"/>
    <col min="10756" max="10756" width="8.7109375" style="129" customWidth="1"/>
    <col min="10757" max="10757" width="21.140625" style="129" customWidth="1"/>
    <col min="10758" max="10758" width="11.28515625" style="129" customWidth="1"/>
    <col min="10759" max="10759" width="28" style="129" customWidth="1"/>
    <col min="10760" max="10760" width="8" style="129" customWidth="1"/>
    <col min="10761" max="11008" width="11.42578125" style="129"/>
    <col min="11009" max="11009" width="7.42578125" style="129" customWidth="1"/>
    <col min="11010" max="11010" width="16.42578125" style="129" customWidth="1"/>
    <col min="11011" max="11011" width="12.5703125" style="129" customWidth="1"/>
    <col min="11012" max="11012" width="8.7109375" style="129" customWidth="1"/>
    <col min="11013" max="11013" width="21.140625" style="129" customWidth="1"/>
    <col min="11014" max="11014" width="11.28515625" style="129" customWidth="1"/>
    <col min="11015" max="11015" width="28" style="129" customWidth="1"/>
    <col min="11016" max="11016" width="8" style="129" customWidth="1"/>
    <col min="11017" max="11264" width="11.42578125" style="129"/>
    <col min="11265" max="11265" width="7.42578125" style="129" customWidth="1"/>
    <col min="11266" max="11266" width="16.42578125" style="129" customWidth="1"/>
    <col min="11267" max="11267" width="12.5703125" style="129" customWidth="1"/>
    <col min="11268" max="11268" width="8.7109375" style="129" customWidth="1"/>
    <col min="11269" max="11269" width="21.140625" style="129" customWidth="1"/>
    <col min="11270" max="11270" width="11.28515625" style="129" customWidth="1"/>
    <col min="11271" max="11271" width="28" style="129" customWidth="1"/>
    <col min="11272" max="11272" width="8" style="129" customWidth="1"/>
    <col min="11273" max="11520" width="11.42578125" style="129"/>
    <col min="11521" max="11521" width="7.42578125" style="129" customWidth="1"/>
    <col min="11522" max="11522" width="16.42578125" style="129" customWidth="1"/>
    <col min="11523" max="11523" width="12.5703125" style="129" customWidth="1"/>
    <col min="11524" max="11524" width="8.7109375" style="129" customWidth="1"/>
    <col min="11525" max="11525" width="21.140625" style="129" customWidth="1"/>
    <col min="11526" max="11526" width="11.28515625" style="129" customWidth="1"/>
    <col min="11527" max="11527" width="28" style="129" customWidth="1"/>
    <col min="11528" max="11528" width="8" style="129" customWidth="1"/>
    <col min="11529" max="11776" width="11.42578125" style="129"/>
    <col min="11777" max="11777" width="7.42578125" style="129" customWidth="1"/>
    <col min="11778" max="11778" width="16.42578125" style="129" customWidth="1"/>
    <col min="11779" max="11779" width="12.5703125" style="129" customWidth="1"/>
    <col min="11780" max="11780" width="8.7109375" style="129" customWidth="1"/>
    <col min="11781" max="11781" width="21.140625" style="129" customWidth="1"/>
    <col min="11782" max="11782" width="11.28515625" style="129" customWidth="1"/>
    <col min="11783" max="11783" width="28" style="129" customWidth="1"/>
    <col min="11784" max="11784" width="8" style="129" customWidth="1"/>
    <col min="11785" max="12032" width="11.42578125" style="129"/>
    <col min="12033" max="12033" width="7.42578125" style="129" customWidth="1"/>
    <col min="12034" max="12034" width="16.42578125" style="129" customWidth="1"/>
    <col min="12035" max="12035" width="12.5703125" style="129" customWidth="1"/>
    <col min="12036" max="12036" width="8.7109375" style="129" customWidth="1"/>
    <col min="12037" max="12037" width="21.140625" style="129" customWidth="1"/>
    <col min="12038" max="12038" width="11.28515625" style="129" customWidth="1"/>
    <col min="12039" max="12039" width="28" style="129" customWidth="1"/>
    <col min="12040" max="12040" width="8" style="129" customWidth="1"/>
    <col min="12041" max="12288" width="11.42578125" style="129"/>
    <col min="12289" max="12289" width="7.42578125" style="129" customWidth="1"/>
    <col min="12290" max="12290" width="16.42578125" style="129" customWidth="1"/>
    <col min="12291" max="12291" width="12.5703125" style="129" customWidth="1"/>
    <col min="12292" max="12292" width="8.7109375" style="129" customWidth="1"/>
    <col min="12293" max="12293" width="21.140625" style="129" customWidth="1"/>
    <col min="12294" max="12294" width="11.28515625" style="129" customWidth="1"/>
    <col min="12295" max="12295" width="28" style="129" customWidth="1"/>
    <col min="12296" max="12296" width="8" style="129" customWidth="1"/>
    <col min="12297" max="12544" width="11.42578125" style="129"/>
    <col min="12545" max="12545" width="7.42578125" style="129" customWidth="1"/>
    <col min="12546" max="12546" width="16.42578125" style="129" customWidth="1"/>
    <col min="12547" max="12547" width="12.5703125" style="129" customWidth="1"/>
    <col min="12548" max="12548" width="8.7109375" style="129" customWidth="1"/>
    <col min="12549" max="12549" width="21.140625" style="129" customWidth="1"/>
    <col min="12550" max="12550" width="11.28515625" style="129" customWidth="1"/>
    <col min="12551" max="12551" width="28" style="129" customWidth="1"/>
    <col min="12552" max="12552" width="8" style="129" customWidth="1"/>
    <col min="12553" max="12800" width="11.42578125" style="129"/>
    <col min="12801" max="12801" width="7.42578125" style="129" customWidth="1"/>
    <col min="12802" max="12802" width="16.42578125" style="129" customWidth="1"/>
    <col min="12803" max="12803" width="12.5703125" style="129" customWidth="1"/>
    <col min="12804" max="12804" width="8.7109375" style="129" customWidth="1"/>
    <col min="12805" max="12805" width="21.140625" style="129" customWidth="1"/>
    <col min="12806" max="12806" width="11.28515625" style="129" customWidth="1"/>
    <col min="12807" max="12807" width="28" style="129" customWidth="1"/>
    <col min="12808" max="12808" width="8" style="129" customWidth="1"/>
    <col min="12809" max="13056" width="11.42578125" style="129"/>
    <col min="13057" max="13057" width="7.42578125" style="129" customWidth="1"/>
    <col min="13058" max="13058" width="16.42578125" style="129" customWidth="1"/>
    <col min="13059" max="13059" width="12.5703125" style="129" customWidth="1"/>
    <col min="13060" max="13060" width="8.7109375" style="129" customWidth="1"/>
    <col min="13061" max="13061" width="21.140625" style="129" customWidth="1"/>
    <col min="13062" max="13062" width="11.28515625" style="129" customWidth="1"/>
    <col min="13063" max="13063" width="28" style="129" customWidth="1"/>
    <col min="13064" max="13064" width="8" style="129" customWidth="1"/>
    <col min="13065" max="13312" width="11.42578125" style="129"/>
    <col min="13313" max="13313" width="7.42578125" style="129" customWidth="1"/>
    <col min="13314" max="13314" width="16.42578125" style="129" customWidth="1"/>
    <col min="13315" max="13315" width="12.5703125" style="129" customWidth="1"/>
    <col min="13316" max="13316" width="8.7109375" style="129" customWidth="1"/>
    <col min="13317" max="13317" width="21.140625" style="129" customWidth="1"/>
    <col min="13318" max="13318" width="11.28515625" style="129" customWidth="1"/>
    <col min="13319" max="13319" width="28" style="129" customWidth="1"/>
    <col min="13320" max="13320" width="8" style="129" customWidth="1"/>
    <col min="13321" max="13568" width="11.42578125" style="129"/>
    <col min="13569" max="13569" width="7.42578125" style="129" customWidth="1"/>
    <col min="13570" max="13570" width="16.42578125" style="129" customWidth="1"/>
    <col min="13571" max="13571" width="12.5703125" style="129" customWidth="1"/>
    <col min="13572" max="13572" width="8.7109375" style="129" customWidth="1"/>
    <col min="13573" max="13573" width="21.140625" style="129" customWidth="1"/>
    <col min="13574" max="13574" width="11.28515625" style="129" customWidth="1"/>
    <col min="13575" max="13575" width="28" style="129" customWidth="1"/>
    <col min="13576" max="13576" width="8" style="129" customWidth="1"/>
    <col min="13577" max="13824" width="11.42578125" style="129"/>
    <col min="13825" max="13825" width="7.42578125" style="129" customWidth="1"/>
    <col min="13826" max="13826" width="16.42578125" style="129" customWidth="1"/>
    <col min="13827" max="13827" width="12.5703125" style="129" customWidth="1"/>
    <col min="13828" max="13828" width="8.7109375" style="129" customWidth="1"/>
    <col min="13829" max="13829" width="21.140625" style="129" customWidth="1"/>
    <col min="13830" max="13830" width="11.28515625" style="129" customWidth="1"/>
    <col min="13831" max="13831" width="28" style="129" customWidth="1"/>
    <col min="13832" max="13832" width="8" style="129" customWidth="1"/>
    <col min="13833" max="14080" width="11.42578125" style="129"/>
    <col min="14081" max="14081" width="7.42578125" style="129" customWidth="1"/>
    <col min="14082" max="14082" width="16.42578125" style="129" customWidth="1"/>
    <col min="14083" max="14083" width="12.5703125" style="129" customWidth="1"/>
    <col min="14084" max="14084" width="8.7109375" style="129" customWidth="1"/>
    <col min="14085" max="14085" width="21.140625" style="129" customWidth="1"/>
    <col min="14086" max="14086" width="11.28515625" style="129" customWidth="1"/>
    <col min="14087" max="14087" width="28" style="129" customWidth="1"/>
    <col min="14088" max="14088" width="8" style="129" customWidth="1"/>
    <col min="14089" max="14336" width="11.42578125" style="129"/>
    <col min="14337" max="14337" width="7.42578125" style="129" customWidth="1"/>
    <col min="14338" max="14338" width="16.42578125" style="129" customWidth="1"/>
    <col min="14339" max="14339" width="12.5703125" style="129" customWidth="1"/>
    <col min="14340" max="14340" width="8.7109375" style="129" customWidth="1"/>
    <col min="14341" max="14341" width="21.140625" style="129" customWidth="1"/>
    <col min="14342" max="14342" width="11.28515625" style="129" customWidth="1"/>
    <col min="14343" max="14343" width="28" style="129" customWidth="1"/>
    <col min="14344" max="14344" width="8" style="129" customWidth="1"/>
    <col min="14345" max="14592" width="11.42578125" style="129"/>
    <col min="14593" max="14593" width="7.42578125" style="129" customWidth="1"/>
    <col min="14594" max="14594" width="16.42578125" style="129" customWidth="1"/>
    <col min="14595" max="14595" width="12.5703125" style="129" customWidth="1"/>
    <col min="14596" max="14596" width="8.7109375" style="129" customWidth="1"/>
    <col min="14597" max="14597" width="21.140625" style="129" customWidth="1"/>
    <col min="14598" max="14598" width="11.28515625" style="129" customWidth="1"/>
    <col min="14599" max="14599" width="28" style="129" customWidth="1"/>
    <col min="14600" max="14600" width="8" style="129" customWidth="1"/>
    <col min="14601" max="14848" width="11.42578125" style="129"/>
    <col min="14849" max="14849" width="7.42578125" style="129" customWidth="1"/>
    <col min="14850" max="14850" width="16.42578125" style="129" customWidth="1"/>
    <col min="14851" max="14851" width="12.5703125" style="129" customWidth="1"/>
    <col min="14852" max="14852" width="8.7109375" style="129" customWidth="1"/>
    <col min="14853" max="14853" width="21.140625" style="129" customWidth="1"/>
    <col min="14854" max="14854" width="11.28515625" style="129" customWidth="1"/>
    <col min="14855" max="14855" width="28" style="129" customWidth="1"/>
    <col min="14856" max="14856" width="8" style="129" customWidth="1"/>
    <col min="14857" max="15104" width="11.42578125" style="129"/>
    <col min="15105" max="15105" width="7.42578125" style="129" customWidth="1"/>
    <col min="15106" max="15106" width="16.42578125" style="129" customWidth="1"/>
    <col min="15107" max="15107" width="12.5703125" style="129" customWidth="1"/>
    <col min="15108" max="15108" width="8.7109375" style="129" customWidth="1"/>
    <col min="15109" max="15109" width="21.140625" style="129" customWidth="1"/>
    <col min="15110" max="15110" width="11.28515625" style="129" customWidth="1"/>
    <col min="15111" max="15111" width="28" style="129" customWidth="1"/>
    <col min="15112" max="15112" width="8" style="129" customWidth="1"/>
    <col min="15113" max="15360" width="11.42578125" style="129"/>
    <col min="15361" max="15361" width="7.42578125" style="129" customWidth="1"/>
    <col min="15362" max="15362" width="16.42578125" style="129" customWidth="1"/>
    <col min="15363" max="15363" width="12.5703125" style="129" customWidth="1"/>
    <col min="15364" max="15364" width="8.7109375" style="129" customWidth="1"/>
    <col min="15365" max="15365" width="21.140625" style="129" customWidth="1"/>
    <col min="15366" max="15366" width="11.28515625" style="129" customWidth="1"/>
    <col min="15367" max="15367" width="28" style="129" customWidth="1"/>
    <col min="15368" max="15368" width="8" style="129" customWidth="1"/>
    <col min="15369" max="15616" width="11.42578125" style="129"/>
    <col min="15617" max="15617" width="7.42578125" style="129" customWidth="1"/>
    <col min="15618" max="15618" width="16.42578125" style="129" customWidth="1"/>
    <col min="15619" max="15619" width="12.5703125" style="129" customWidth="1"/>
    <col min="15620" max="15620" width="8.7109375" style="129" customWidth="1"/>
    <col min="15621" max="15621" width="21.140625" style="129" customWidth="1"/>
    <col min="15622" max="15622" width="11.28515625" style="129" customWidth="1"/>
    <col min="15623" max="15623" width="28" style="129" customWidth="1"/>
    <col min="15624" max="15624" width="8" style="129" customWidth="1"/>
    <col min="15625" max="15872" width="11.42578125" style="129"/>
    <col min="15873" max="15873" width="7.42578125" style="129" customWidth="1"/>
    <col min="15874" max="15874" width="16.42578125" style="129" customWidth="1"/>
    <col min="15875" max="15875" width="12.5703125" style="129" customWidth="1"/>
    <col min="15876" max="15876" width="8.7109375" style="129" customWidth="1"/>
    <col min="15877" max="15877" width="21.140625" style="129" customWidth="1"/>
    <col min="15878" max="15878" width="11.28515625" style="129" customWidth="1"/>
    <col min="15879" max="15879" width="28" style="129" customWidth="1"/>
    <col min="15880" max="15880" width="8" style="129" customWidth="1"/>
    <col min="15881" max="16128" width="11.42578125" style="129"/>
    <col min="16129" max="16129" width="7.42578125" style="129" customWidth="1"/>
    <col min="16130" max="16130" width="16.42578125" style="129" customWidth="1"/>
    <col min="16131" max="16131" width="12.5703125" style="129" customWidth="1"/>
    <col min="16132" max="16132" width="8.7109375" style="129" customWidth="1"/>
    <col min="16133" max="16133" width="21.140625" style="129" customWidth="1"/>
    <col min="16134" max="16134" width="11.28515625" style="129" customWidth="1"/>
    <col min="16135" max="16135" width="28" style="129" customWidth="1"/>
    <col min="16136" max="16136" width="8" style="129" customWidth="1"/>
    <col min="16137" max="16384" width="11.42578125" style="129"/>
  </cols>
  <sheetData>
    <row r="3" spans="1:7" x14ac:dyDescent="0.25">
      <c r="A3" s="288" t="s">
        <v>96</v>
      </c>
      <c r="B3" s="288"/>
      <c r="C3" s="288"/>
      <c r="D3" s="288"/>
      <c r="E3" s="288"/>
      <c r="F3" s="288"/>
      <c r="G3" s="288"/>
    </row>
    <row r="4" spans="1:7" x14ac:dyDescent="0.25">
      <c r="A4" s="161"/>
      <c r="B4" s="161"/>
      <c r="C4" s="161"/>
      <c r="D4" s="161"/>
      <c r="E4" s="161"/>
      <c r="F4" s="161"/>
      <c r="G4" s="161"/>
    </row>
    <row r="5" spans="1:7" ht="18" x14ac:dyDescent="0.25">
      <c r="A5" s="295" t="s">
        <v>99</v>
      </c>
      <c r="B5" s="295"/>
      <c r="C5" s="295"/>
      <c r="D5" s="295"/>
      <c r="E5" s="295"/>
      <c r="F5" s="295"/>
      <c r="G5" s="295"/>
    </row>
    <row r="6" spans="1:7" x14ac:dyDescent="0.25">
      <c r="A6" s="161"/>
      <c r="B6" s="161"/>
      <c r="C6" s="161"/>
      <c r="D6" s="161"/>
      <c r="E6" s="161"/>
      <c r="F6" s="161"/>
      <c r="G6" s="161"/>
    </row>
    <row r="7" spans="1:7" x14ac:dyDescent="0.25">
      <c r="A7" s="161"/>
      <c r="B7" s="161"/>
      <c r="C7" s="161"/>
      <c r="D7" s="161"/>
      <c r="E7" s="161"/>
      <c r="F7" s="161"/>
      <c r="G7" s="161"/>
    </row>
    <row r="8" spans="1:7" ht="14.25" customHeight="1" x14ac:dyDescent="0.25">
      <c r="A8" s="161"/>
      <c r="B8" s="162"/>
      <c r="C8" s="162"/>
      <c r="D8" s="162"/>
      <c r="E8" s="161"/>
      <c r="F8" s="289" t="s">
        <v>97</v>
      </c>
      <c r="G8" s="289"/>
    </row>
    <row r="9" spans="1:7" ht="14.25" customHeight="1" x14ac:dyDescent="0.25">
      <c r="A9" s="162"/>
      <c r="B9" s="162"/>
      <c r="C9" s="162"/>
      <c r="D9" s="162"/>
      <c r="E9" s="163"/>
      <c r="F9" s="289"/>
      <c r="G9" s="289"/>
    </row>
    <row r="10" spans="1:7" ht="14.25" customHeight="1" x14ac:dyDescent="0.25">
      <c r="A10" s="161"/>
      <c r="B10" s="161"/>
      <c r="C10" s="161"/>
      <c r="D10" s="161"/>
      <c r="E10" s="163"/>
      <c r="F10" s="289"/>
      <c r="G10" s="289"/>
    </row>
    <row r="11" spans="1:7" x14ac:dyDescent="0.25">
      <c r="A11" s="161"/>
      <c r="B11" s="161"/>
      <c r="C11" s="161"/>
      <c r="D11" s="161"/>
      <c r="E11" s="161"/>
      <c r="F11" s="289"/>
      <c r="G11" s="289"/>
    </row>
    <row r="12" spans="1:7" x14ac:dyDescent="0.25">
      <c r="A12" s="172"/>
      <c r="B12" s="172"/>
      <c r="C12" s="172"/>
      <c r="D12" s="161"/>
      <c r="E12" s="161"/>
      <c r="F12" s="161"/>
      <c r="G12" s="161"/>
    </row>
    <row r="13" spans="1:7" ht="15.75" customHeight="1" x14ac:dyDescent="0.25">
      <c r="A13" s="293"/>
      <c r="B13" s="293"/>
      <c r="C13" s="293"/>
      <c r="D13" s="293"/>
      <c r="E13" s="161"/>
      <c r="F13" s="161"/>
      <c r="G13" s="161"/>
    </row>
    <row r="14" spans="1:7" x14ac:dyDescent="0.25">
      <c r="A14" s="161"/>
      <c r="B14" s="161"/>
      <c r="C14" s="161"/>
      <c r="D14" s="161"/>
      <c r="E14" s="164"/>
      <c r="F14" s="161"/>
      <c r="G14" s="161"/>
    </row>
    <row r="15" spans="1:7" x14ac:dyDescent="0.25">
      <c r="A15" s="294" t="s">
        <v>141</v>
      </c>
      <c r="B15" s="294"/>
      <c r="C15" s="161"/>
      <c r="D15" s="161"/>
      <c r="E15" s="161"/>
      <c r="F15" s="161"/>
      <c r="G15" s="161"/>
    </row>
    <row r="16" spans="1:7" ht="30.75" customHeight="1" x14ac:dyDescent="0.25">
      <c r="A16" s="289" t="s">
        <v>176</v>
      </c>
      <c r="B16" s="289"/>
      <c r="C16" s="289"/>
      <c r="D16" s="289"/>
      <c r="E16" s="289"/>
      <c r="F16" s="289"/>
      <c r="G16" s="289"/>
    </row>
    <row r="17" spans="1:9" x14ac:dyDescent="0.25">
      <c r="A17" s="165" t="s">
        <v>107</v>
      </c>
      <c r="B17" s="297">
        <f>DATOS!D9</f>
        <v>0</v>
      </c>
      <c r="C17" s="297"/>
      <c r="D17" s="297"/>
      <c r="E17" s="161"/>
      <c r="F17" s="161"/>
      <c r="G17" s="161"/>
    </row>
    <row r="18" spans="1:9" x14ac:dyDescent="0.25">
      <c r="A18" s="166"/>
      <c r="B18" s="161"/>
      <c r="C18" s="161"/>
      <c r="D18" s="161"/>
      <c r="E18" s="161"/>
      <c r="F18" s="161"/>
      <c r="G18" s="161"/>
    </row>
    <row r="19" spans="1:9" x14ac:dyDescent="0.25">
      <c r="A19" s="161"/>
      <c r="B19" s="161"/>
      <c r="C19" s="161"/>
      <c r="D19" s="161"/>
      <c r="E19" s="161"/>
      <c r="F19" s="161"/>
      <c r="G19" s="161"/>
    </row>
    <row r="20" spans="1:9" ht="15.75" customHeight="1" x14ac:dyDescent="0.25">
      <c r="A20" s="172" t="s">
        <v>100</v>
      </c>
      <c r="B20" s="291">
        <f>DATOS!D14</f>
        <v>0</v>
      </c>
      <c r="C20" s="291"/>
      <c r="D20" s="291"/>
      <c r="E20" s="296" t="s">
        <v>101</v>
      </c>
      <c r="F20" s="296"/>
      <c r="G20" s="187">
        <f>DATOS!D13</f>
        <v>0</v>
      </c>
      <c r="H20" s="133"/>
    </row>
    <row r="21" spans="1:9" ht="89.25" customHeight="1" x14ac:dyDescent="0.25">
      <c r="A21" s="282" t="s">
        <v>106</v>
      </c>
      <c r="B21" s="282"/>
      <c r="C21" s="282"/>
      <c r="D21" s="282"/>
      <c r="E21" s="282"/>
      <c r="F21" s="282"/>
      <c r="G21" s="282"/>
      <c r="H21" s="131"/>
    </row>
    <row r="22" spans="1:9" ht="15.75" customHeight="1" x14ac:dyDescent="0.25">
      <c r="A22" s="291" t="str">
        <f>DATOS!D10</f>
        <v/>
      </c>
      <c r="B22" s="291"/>
      <c r="C22" s="291"/>
      <c r="D22" s="276" t="s">
        <v>103</v>
      </c>
      <c r="E22" s="276"/>
      <c r="F22" s="276"/>
      <c r="G22" s="205">
        <f>DATOS!G9</f>
        <v>0</v>
      </c>
      <c r="H22" s="130"/>
    </row>
    <row r="23" spans="1:9" ht="18" customHeight="1" x14ac:dyDescent="0.25">
      <c r="A23" s="292" t="s">
        <v>142</v>
      </c>
      <c r="B23" s="292"/>
      <c r="C23" s="292"/>
      <c r="D23" s="290">
        <f>DATOS!D9</f>
        <v>0</v>
      </c>
      <c r="E23" s="290"/>
      <c r="F23" s="279" t="s">
        <v>121</v>
      </c>
      <c r="G23" s="279"/>
      <c r="H23" s="132"/>
      <c r="I23" s="132"/>
    </row>
    <row r="24" spans="1:9" ht="15" customHeight="1" x14ac:dyDescent="0.25">
      <c r="A24" s="280" t="s">
        <v>119</v>
      </c>
      <c r="B24" s="280"/>
      <c r="C24" s="280"/>
      <c r="D24" s="280"/>
      <c r="E24" s="188">
        <f>DATOS!H4</f>
        <v>0</v>
      </c>
      <c r="F24" s="161" t="s">
        <v>120</v>
      </c>
      <c r="G24" s="161"/>
    </row>
    <row r="25" spans="1:9" ht="15" customHeight="1" x14ac:dyDescent="0.25">
      <c r="A25" s="161"/>
      <c r="B25" s="161"/>
      <c r="C25" s="161"/>
      <c r="D25" s="161"/>
      <c r="E25" s="161"/>
      <c r="F25" s="161"/>
      <c r="G25" s="161"/>
    </row>
    <row r="26" spans="1:9" ht="67.5" customHeight="1" x14ac:dyDescent="0.25">
      <c r="A26" s="282" t="s">
        <v>122</v>
      </c>
      <c r="B26" s="282"/>
      <c r="C26" s="282"/>
      <c r="D26" s="282"/>
      <c r="E26" s="282"/>
      <c r="F26" s="282"/>
      <c r="G26" s="282"/>
    </row>
    <row r="27" spans="1:9" ht="14.25" customHeight="1" x14ac:dyDescent="0.25">
      <c r="A27" s="169"/>
      <c r="B27" s="169"/>
      <c r="C27" s="169"/>
      <c r="D27" s="169"/>
      <c r="E27" s="169"/>
      <c r="F27" s="169"/>
      <c r="G27" s="169"/>
    </row>
    <row r="28" spans="1:9" x14ac:dyDescent="0.25">
      <c r="A28" s="172"/>
      <c r="B28" s="172"/>
      <c r="C28" s="281" t="s">
        <v>123</v>
      </c>
      <c r="D28" s="281"/>
      <c r="E28" s="172"/>
      <c r="F28" s="172"/>
      <c r="G28" s="172"/>
    </row>
    <row r="29" spans="1:9" ht="35.25" customHeight="1" x14ac:dyDescent="0.25">
      <c r="A29" s="172"/>
      <c r="B29" s="172"/>
      <c r="C29" s="282" t="s">
        <v>124</v>
      </c>
      <c r="D29" s="282"/>
      <c r="E29" s="282"/>
      <c r="F29" s="282"/>
      <c r="G29" s="172"/>
    </row>
    <row r="30" spans="1:9" x14ac:dyDescent="0.25">
      <c r="A30" s="161"/>
      <c r="B30" s="161"/>
      <c r="C30" s="161"/>
      <c r="D30" s="161"/>
      <c r="E30" s="161"/>
      <c r="F30" s="161"/>
      <c r="G30" s="161"/>
    </row>
    <row r="31" spans="1:9" x14ac:dyDescent="0.25">
      <c r="A31" s="161"/>
      <c r="B31" s="161"/>
      <c r="C31" s="161"/>
      <c r="D31" s="161"/>
      <c r="E31" s="161"/>
      <c r="F31" s="170" t="s">
        <v>80</v>
      </c>
      <c r="G31" s="171">
        <f ca="1">TODAY()</f>
        <v>43203</v>
      </c>
    </row>
    <row r="32" spans="1:9" x14ac:dyDescent="0.25">
      <c r="A32" s="172"/>
      <c r="B32" s="172"/>
      <c r="C32" s="172"/>
      <c r="D32" s="172"/>
      <c r="E32" s="172"/>
      <c r="F32" s="172"/>
      <c r="G32" s="172"/>
    </row>
    <row r="33" spans="1:7" x14ac:dyDescent="0.25">
      <c r="A33" s="167"/>
      <c r="B33" s="167"/>
      <c r="C33" s="167"/>
      <c r="D33" s="167"/>
      <c r="E33" s="167"/>
      <c r="F33" s="167"/>
      <c r="G33" s="167"/>
    </row>
    <row r="34" spans="1:7" x14ac:dyDescent="0.25">
      <c r="A34" s="276" t="s">
        <v>109</v>
      </c>
      <c r="B34" s="276"/>
      <c r="C34" s="276"/>
      <c r="D34" s="276"/>
      <c r="E34" s="276"/>
      <c r="F34" s="167"/>
      <c r="G34" s="167"/>
    </row>
    <row r="35" spans="1:7" x14ac:dyDescent="0.25">
      <c r="A35" s="189"/>
      <c r="B35" s="189"/>
      <c r="C35" s="189"/>
      <c r="D35" s="189"/>
      <c r="E35" s="190" t="s">
        <v>116</v>
      </c>
      <c r="F35" s="190" t="s">
        <v>117</v>
      </c>
      <c r="G35" s="167"/>
    </row>
    <row r="36" spans="1:7" x14ac:dyDescent="0.25">
      <c r="A36" s="286" t="s">
        <v>110</v>
      </c>
      <c r="B36" s="287"/>
      <c r="C36" s="287"/>
      <c r="D36" s="287"/>
      <c r="E36" s="201"/>
      <c r="F36" s="201"/>
      <c r="G36" s="167"/>
    </row>
    <row r="37" spans="1:7" ht="15.75" customHeight="1" x14ac:dyDescent="0.25">
      <c r="A37" s="283" t="s">
        <v>114</v>
      </c>
      <c r="B37" s="284"/>
      <c r="C37" s="284"/>
      <c r="D37" s="284"/>
      <c r="E37" s="284"/>
      <c r="F37" s="285"/>
      <c r="G37" s="167"/>
    </row>
    <row r="38" spans="1:7" x14ac:dyDescent="0.25">
      <c r="A38" s="191" t="s">
        <v>111</v>
      </c>
      <c r="B38" s="192"/>
      <c r="C38" s="192"/>
      <c r="D38" s="192"/>
      <c r="E38" s="201"/>
      <c r="F38" s="201"/>
      <c r="G38" s="167"/>
    </row>
    <row r="39" spans="1:7" ht="15" customHeight="1" x14ac:dyDescent="0.25">
      <c r="A39" s="191" t="s">
        <v>112</v>
      </c>
      <c r="B39" s="192"/>
      <c r="C39" s="192"/>
      <c r="D39" s="192"/>
      <c r="E39" s="201"/>
      <c r="F39" s="201"/>
      <c r="G39" s="167"/>
    </row>
    <row r="40" spans="1:7" x14ac:dyDescent="0.25">
      <c r="A40" s="193" t="s">
        <v>113</v>
      </c>
      <c r="B40" s="192"/>
      <c r="C40" s="192"/>
      <c r="D40" s="192"/>
      <c r="E40" s="201"/>
      <c r="F40" s="201"/>
      <c r="G40" s="167"/>
    </row>
    <row r="41" spans="1:7" x14ac:dyDescent="0.25">
      <c r="A41" s="193" t="s">
        <v>115</v>
      </c>
      <c r="B41" s="192"/>
      <c r="C41" s="192"/>
      <c r="D41" s="192"/>
      <c r="E41" s="201"/>
      <c r="F41" s="201"/>
      <c r="G41" s="167"/>
    </row>
    <row r="42" spans="1:7" ht="15" customHeight="1" x14ac:dyDescent="0.25">
      <c r="A42" s="277" t="s">
        <v>118</v>
      </c>
      <c r="B42" s="278"/>
      <c r="C42" s="278"/>
      <c r="D42" s="278"/>
      <c r="E42" s="202"/>
      <c r="F42" s="202"/>
      <c r="G42" s="161"/>
    </row>
    <row r="43" spans="1:7" ht="15" customHeight="1" x14ac:dyDescent="0.25">
      <c r="A43" s="161"/>
      <c r="B43" s="161"/>
      <c r="C43" s="161"/>
      <c r="D43" s="161"/>
      <c r="E43" s="161"/>
      <c r="F43" s="161"/>
      <c r="G43" s="161"/>
    </row>
    <row r="44" spans="1:7" ht="15" customHeight="1" x14ac:dyDescent="0.25">
      <c r="A44" s="161"/>
      <c r="B44" s="161"/>
      <c r="C44" s="161"/>
      <c r="D44" s="161"/>
      <c r="E44" s="161"/>
      <c r="F44" s="161"/>
      <c r="G44" s="161"/>
    </row>
    <row r="45" spans="1:7" ht="15.75" customHeight="1" x14ac:dyDescent="0.25">
      <c r="A45" s="276" t="s">
        <v>93</v>
      </c>
      <c r="B45" s="276"/>
      <c r="C45" s="276"/>
      <c r="D45" s="276"/>
      <c r="E45" s="276"/>
      <c r="F45" s="276"/>
      <c r="G45" s="276"/>
    </row>
    <row r="46" spans="1:7" x14ac:dyDescent="0.25">
      <c r="A46" s="172"/>
      <c r="B46" s="173"/>
      <c r="C46" s="172"/>
      <c r="D46" s="172"/>
      <c r="E46" s="172"/>
      <c r="F46" s="172"/>
      <c r="G46" s="172"/>
    </row>
    <row r="47" spans="1:7" ht="15" customHeight="1" x14ac:dyDescent="0.25">
      <c r="A47" s="161"/>
      <c r="B47" s="173"/>
      <c r="C47" s="161"/>
      <c r="D47" s="161"/>
      <c r="E47" s="161"/>
      <c r="F47" s="161"/>
      <c r="G47" s="161"/>
    </row>
    <row r="48" spans="1:7" ht="15" customHeight="1" x14ac:dyDescent="0.25">
      <c r="A48" s="176"/>
      <c r="B48" s="173"/>
      <c r="C48" s="176"/>
      <c r="D48" s="176"/>
      <c r="E48" s="176"/>
      <c r="F48" s="176"/>
      <c r="G48" s="176"/>
    </row>
    <row r="49" spans="1:7" ht="15" customHeight="1" x14ac:dyDescent="0.25">
      <c r="A49" s="176"/>
      <c r="B49" s="173"/>
      <c r="C49" s="176"/>
      <c r="D49" s="176"/>
      <c r="E49" s="176"/>
      <c r="F49" s="176"/>
      <c r="G49" s="176"/>
    </row>
    <row r="50" spans="1:7" ht="15.75" customHeight="1" x14ac:dyDescent="0.25">
      <c r="A50" s="161"/>
      <c r="B50" s="173"/>
      <c r="C50" s="177"/>
      <c r="D50" s="275">
        <f>DATOS!D14</f>
        <v>0</v>
      </c>
      <c r="E50" s="275"/>
      <c r="F50" s="275"/>
      <c r="G50" s="177"/>
    </row>
    <row r="51" spans="1:7" ht="15.75" customHeight="1" x14ac:dyDescent="0.25">
      <c r="A51" s="177"/>
      <c r="B51" s="178" t="s">
        <v>126</v>
      </c>
      <c r="C51" s="177"/>
      <c r="D51" s="179" t="s">
        <v>108</v>
      </c>
      <c r="E51" s="180">
        <f>DATOS!D13</f>
        <v>0</v>
      </c>
      <c r="F51" s="177"/>
      <c r="G51" s="177"/>
    </row>
    <row r="52" spans="1:7" x14ac:dyDescent="0.25">
      <c r="A52" s="161"/>
      <c r="B52" s="161"/>
      <c r="C52" s="161"/>
      <c r="D52" s="161"/>
      <c r="E52" s="161"/>
      <c r="F52" s="161"/>
      <c r="G52" s="161"/>
    </row>
  </sheetData>
  <sheetProtection sheet="1" objects="1" scenarios="1"/>
  <mergeCells count="25">
    <mergeCell ref="A3:G3"/>
    <mergeCell ref="F8:G11"/>
    <mergeCell ref="D23:E23"/>
    <mergeCell ref="A22:C22"/>
    <mergeCell ref="D22:F22"/>
    <mergeCell ref="A23:C23"/>
    <mergeCell ref="A13:D13"/>
    <mergeCell ref="A15:B15"/>
    <mergeCell ref="A16:G16"/>
    <mergeCell ref="A5:G5"/>
    <mergeCell ref="B20:D20"/>
    <mergeCell ref="E20:F20"/>
    <mergeCell ref="A21:G21"/>
    <mergeCell ref="B17:D17"/>
    <mergeCell ref="D50:F50"/>
    <mergeCell ref="A45:G45"/>
    <mergeCell ref="A42:D42"/>
    <mergeCell ref="F23:G23"/>
    <mergeCell ref="A24:D24"/>
    <mergeCell ref="C28:D28"/>
    <mergeCell ref="C29:F29"/>
    <mergeCell ref="A37:F37"/>
    <mergeCell ref="A26:G26"/>
    <mergeCell ref="A34:E34"/>
    <mergeCell ref="A36:D36"/>
  </mergeCells>
  <conditionalFormatting sqref="B20:D20">
    <cfRule type="containsText" dxfId="44" priority="5" operator="containsText" text="0">
      <formula>NOT(ISERROR(SEARCH("0",B20)))</formula>
    </cfRule>
  </conditionalFormatting>
  <conditionalFormatting sqref="G20 A22:C22 D23:E23 G22">
    <cfRule type="containsText" dxfId="43" priority="4" operator="containsText" text="0">
      <formula>NOT(ISERROR(SEARCH("0",A20)))</formula>
    </cfRule>
  </conditionalFormatting>
  <conditionalFormatting sqref="D50:F50 E51">
    <cfRule type="containsText" dxfId="42" priority="3" operator="containsText" text="0">
      <formula>NOT(ISERROR(SEARCH("0",D50)))</formula>
    </cfRule>
  </conditionalFormatting>
  <conditionalFormatting sqref="B17:D17">
    <cfRule type="containsText" dxfId="41" priority="2" operator="containsText" text="0">
      <formula>NOT(ISERROR(SEARCH("0",B17)))</formula>
    </cfRule>
  </conditionalFormatting>
  <conditionalFormatting sqref="E24">
    <cfRule type="expression" dxfId="40" priority="1">
      <formula>$E$24=0</formula>
    </cfRule>
  </conditionalFormatting>
  <printOptions horizontalCentered="1"/>
  <pageMargins left="0.33" right="0.33" top="0.23" bottom="0.25" header="0" footer="0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C000"/>
  </sheetPr>
  <dimension ref="A1:O151"/>
  <sheetViews>
    <sheetView view="pageBreakPreview" zoomScale="70" zoomScaleNormal="70" zoomScaleSheetLayoutView="70" workbookViewId="0">
      <selection activeCell="P12" sqref="P12"/>
    </sheetView>
  </sheetViews>
  <sheetFormatPr baseColWidth="10" defaultRowHeight="15" x14ac:dyDescent="0.25"/>
  <cols>
    <col min="1" max="1" width="5.7109375" style="2" customWidth="1"/>
    <col min="2" max="2" width="32.5703125" style="2" customWidth="1"/>
    <col min="3" max="3" width="29" style="2" customWidth="1"/>
    <col min="4" max="4" width="19.140625" style="2" customWidth="1"/>
    <col min="5" max="5" width="22.5703125" style="2" customWidth="1"/>
    <col min="6" max="6" width="21.7109375" style="2" customWidth="1"/>
    <col min="7" max="7" width="15" style="2" customWidth="1"/>
    <col min="8" max="8" width="16.5703125" style="2" customWidth="1"/>
    <col min="9" max="9" width="16.5703125" style="2" hidden="1" customWidth="1"/>
    <col min="10" max="10" width="11.7109375" style="2" customWidth="1"/>
    <col min="11" max="11" width="11.42578125" style="2" customWidth="1"/>
    <col min="12" max="12" width="9.7109375" style="2" customWidth="1"/>
    <col min="13" max="13" width="17.7109375" style="2" customWidth="1"/>
    <col min="14" max="14" width="15.140625" style="2" customWidth="1"/>
    <col min="15" max="15" width="25.5703125" style="2" customWidth="1"/>
    <col min="16" max="16384" width="11.42578125" style="2"/>
  </cols>
  <sheetData>
    <row r="1" spans="1:15" ht="26.25" customHeight="1" x14ac:dyDescent="0.25">
      <c r="A1" s="298" t="s">
        <v>90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1:15" ht="30" customHeight="1" x14ac:dyDescent="0.25">
      <c r="A2" s="298" t="s">
        <v>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</row>
    <row r="3" spans="1:15" ht="19.5" thickBot="1" x14ac:dyDescent="0.35">
      <c r="A3" s="55"/>
      <c r="B3" s="140"/>
      <c r="C3" s="141"/>
      <c r="D3" s="55"/>
      <c r="E3" s="140"/>
      <c r="F3" s="55"/>
      <c r="G3" s="55"/>
      <c r="H3" s="55"/>
      <c r="I3" s="55"/>
      <c r="J3" s="55"/>
      <c r="K3" s="55"/>
      <c r="L3" s="55"/>
      <c r="M3" s="55"/>
      <c r="N3" s="55"/>
      <c r="O3" s="140"/>
    </row>
    <row r="4" spans="1:15" ht="29.25" customHeight="1" thickBot="1" x14ac:dyDescent="0.35">
      <c r="A4" s="55"/>
      <c r="B4" s="140"/>
      <c r="C4" s="450" t="s">
        <v>133</v>
      </c>
      <c r="D4" s="450"/>
      <c r="E4" s="451"/>
      <c r="F4" s="439" t="str">
        <f>DATOS!G10</f>
        <v>2018-I</v>
      </c>
      <c r="G4" s="440"/>
      <c r="H4" s="440"/>
      <c r="I4" s="440"/>
      <c r="J4" s="440"/>
      <c r="K4" s="440"/>
      <c r="L4" s="440"/>
      <c r="M4" s="441"/>
      <c r="N4" s="142"/>
      <c r="O4" s="140"/>
    </row>
    <row r="5" spans="1:15" ht="18.75" x14ac:dyDescent="0.3">
      <c r="A5" s="55"/>
      <c r="B5" s="143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ht="26.25" x14ac:dyDescent="0.3">
      <c r="A6" s="91" t="s">
        <v>76</v>
      </c>
      <c r="B6" s="55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ht="21.75" thickBot="1" x14ac:dyDescent="0.35">
      <c r="A7" s="55"/>
      <c r="B7" s="14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ht="33" customHeight="1" thickBot="1" x14ac:dyDescent="0.35">
      <c r="A8" s="92" t="s">
        <v>24</v>
      </c>
      <c r="B8" s="55"/>
      <c r="C8" s="383" t="str">
        <f>DATOS!D10</f>
        <v/>
      </c>
      <c r="D8" s="384"/>
      <c r="E8" s="384"/>
      <c r="F8" s="384"/>
      <c r="G8" s="384"/>
      <c r="H8" s="384"/>
      <c r="I8" s="384"/>
      <c r="J8" s="384"/>
      <c r="K8" s="384"/>
      <c r="L8" s="384"/>
      <c r="M8" s="385"/>
      <c r="N8" s="145"/>
      <c r="O8" s="140"/>
    </row>
    <row r="9" spans="1:15" ht="19.5" thickBot="1" x14ac:dyDescent="0.35">
      <c r="A9" s="55"/>
      <c r="B9" s="14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ht="31.5" customHeight="1" x14ac:dyDescent="0.25">
      <c r="A10" s="386" t="s">
        <v>13</v>
      </c>
      <c r="B10" s="387"/>
      <c r="C10" s="388"/>
      <c r="D10" s="303">
        <f>DATOS!D13</f>
        <v>0</v>
      </c>
      <c r="E10" s="304"/>
      <c r="F10" s="304"/>
      <c r="G10" s="147"/>
      <c r="H10" s="147"/>
      <c r="I10" s="147"/>
      <c r="J10" s="147"/>
      <c r="K10" s="147"/>
      <c r="L10" s="147"/>
      <c r="M10" s="147"/>
      <c r="N10" s="147"/>
      <c r="O10" s="148"/>
    </row>
    <row r="11" spans="1:15" ht="31.5" customHeight="1" x14ac:dyDescent="0.25">
      <c r="A11" s="389" t="s">
        <v>42</v>
      </c>
      <c r="B11" s="390"/>
      <c r="C11" s="391"/>
      <c r="D11" s="396">
        <f>DATOS!D14</f>
        <v>0</v>
      </c>
      <c r="E11" s="397"/>
      <c r="F11" s="448"/>
      <c r="G11" s="397"/>
      <c r="H11" s="397"/>
      <c r="I11" s="397"/>
      <c r="J11" s="448"/>
      <c r="K11" s="448"/>
      <c r="L11" s="448"/>
      <c r="M11" s="448"/>
      <c r="N11" s="448"/>
      <c r="O11" s="449"/>
    </row>
    <row r="12" spans="1:15" ht="31.5" customHeight="1" x14ac:dyDescent="0.25">
      <c r="A12" s="389" t="s">
        <v>43</v>
      </c>
      <c r="B12" s="390"/>
      <c r="C12" s="391"/>
      <c r="D12" s="300">
        <f>DATOS!D15</f>
        <v>0</v>
      </c>
      <c r="E12" s="301"/>
      <c r="F12" s="139" t="s">
        <v>86</v>
      </c>
      <c r="G12" s="302" t="str">
        <f ca="1">DATEDIF(D12,TODAY(),"y")&amp;" a; "&amp;DATEDIF(D12,TODAY(),"ym")&amp;" m y "&amp;DATEDIF(D12,TODAY(),"md")&amp;" d. "</f>
        <v xml:space="preserve">118 a; 3 m y 13 d. </v>
      </c>
      <c r="H12" s="302"/>
      <c r="I12" s="149"/>
      <c r="J12" s="305"/>
      <c r="K12" s="305"/>
      <c r="L12" s="305"/>
      <c r="M12" s="305"/>
      <c r="N12" s="305"/>
      <c r="O12" s="306"/>
    </row>
    <row r="13" spans="1:15" ht="31.5" customHeight="1" thickBot="1" x14ac:dyDescent="0.3">
      <c r="A13" s="389" t="s">
        <v>1</v>
      </c>
      <c r="B13" s="390"/>
      <c r="C13" s="391"/>
      <c r="D13" s="455">
        <f>DATOS!D16</f>
        <v>0</v>
      </c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</row>
    <row r="14" spans="1:15" ht="31.5" customHeight="1" thickBot="1" x14ac:dyDescent="0.3">
      <c r="A14" s="389" t="s">
        <v>88</v>
      </c>
      <c r="B14" s="390"/>
      <c r="C14" s="391"/>
      <c r="D14" s="307">
        <f>DATOS!D17</f>
        <v>0</v>
      </c>
      <c r="E14" s="308"/>
      <c r="F14" s="308"/>
      <c r="G14" s="309" t="s">
        <v>89</v>
      </c>
      <c r="H14" s="310"/>
      <c r="I14" s="310"/>
      <c r="J14" s="310"/>
      <c r="K14" s="509" t="str">
        <f>DATOS!A6</f>
        <v>CAJAMARCA</v>
      </c>
      <c r="L14" s="510"/>
      <c r="M14" s="509" t="str">
        <f>DATOS!C6</f>
        <v>SAN IGNACIO</v>
      </c>
      <c r="N14" s="511"/>
      <c r="O14" s="240">
        <f>DATOS!D6</f>
        <v>0</v>
      </c>
    </row>
    <row r="15" spans="1:15" ht="31.5" customHeight="1" x14ac:dyDescent="0.25">
      <c r="A15" s="389" t="s">
        <v>33</v>
      </c>
      <c r="B15" s="390"/>
      <c r="C15" s="392"/>
      <c r="D15" s="396">
        <f>DATOS!D18</f>
        <v>0</v>
      </c>
      <c r="E15" s="397"/>
      <c r="F15" s="397"/>
      <c r="G15" s="507"/>
      <c r="H15" s="508"/>
      <c r="I15" s="238"/>
      <c r="J15" s="507"/>
      <c r="K15" s="508"/>
      <c r="L15" s="508"/>
      <c r="M15" s="507"/>
      <c r="N15" s="508"/>
      <c r="O15" s="239"/>
    </row>
    <row r="16" spans="1:15" ht="31.5" customHeight="1" x14ac:dyDescent="0.25">
      <c r="A16" s="389" t="s">
        <v>58</v>
      </c>
      <c r="B16" s="390"/>
      <c r="C16" s="391"/>
      <c r="D16" s="398">
        <f>DATOS!D19</f>
        <v>0</v>
      </c>
      <c r="E16" s="399"/>
      <c r="F16" s="150"/>
      <c r="G16" s="238"/>
      <c r="H16" s="238"/>
      <c r="I16" s="238"/>
      <c r="J16" s="238"/>
      <c r="K16" s="238"/>
      <c r="L16" s="238"/>
      <c r="M16" s="238"/>
      <c r="N16" s="238"/>
      <c r="O16" s="151"/>
    </row>
    <row r="17" spans="1:15" ht="31.5" customHeight="1" x14ac:dyDescent="0.25">
      <c r="A17" s="389" t="s">
        <v>2</v>
      </c>
      <c r="B17" s="390"/>
      <c r="C17" s="391"/>
      <c r="D17" s="400">
        <f>DATOS!D20</f>
        <v>0</v>
      </c>
      <c r="E17" s="397"/>
      <c r="F17" s="152"/>
      <c r="G17" s="153"/>
      <c r="H17" s="153"/>
      <c r="I17" s="153"/>
      <c r="J17" s="153"/>
      <c r="K17" s="153"/>
      <c r="L17" s="153"/>
      <c r="M17" s="153"/>
      <c r="N17" s="153"/>
      <c r="O17" s="154"/>
    </row>
    <row r="18" spans="1:15" ht="31.5" customHeight="1" x14ac:dyDescent="0.25">
      <c r="A18" s="389" t="s">
        <v>3</v>
      </c>
      <c r="B18" s="390"/>
      <c r="C18" s="391"/>
      <c r="D18" s="401">
        <f>DATOS!D21</f>
        <v>0</v>
      </c>
      <c r="E18" s="402"/>
      <c r="F18" s="152"/>
      <c r="G18" s="153"/>
      <c r="H18" s="153"/>
      <c r="I18" s="153"/>
      <c r="J18" s="153"/>
      <c r="K18" s="153"/>
      <c r="L18" s="153"/>
      <c r="M18" s="153"/>
      <c r="N18" s="153"/>
      <c r="O18" s="154"/>
    </row>
    <row r="19" spans="1:15" ht="31.5" customHeight="1" thickBot="1" x14ac:dyDescent="0.3">
      <c r="A19" s="393" t="s">
        <v>4</v>
      </c>
      <c r="B19" s="394"/>
      <c r="C19" s="395"/>
      <c r="D19" s="403">
        <f>DATOS!D22</f>
        <v>0</v>
      </c>
      <c r="E19" s="404"/>
      <c r="F19" s="404"/>
      <c r="G19" s="155"/>
      <c r="H19" s="155"/>
      <c r="I19" s="155"/>
      <c r="J19" s="155"/>
      <c r="K19" s="155"/>
      <c r="L19" s="155"/>
      <c r="M19" s="155"/>
      <c r="N19" s="155"/>
      <c r="O19" s="156"/>
    </row>
    <row r="20" spans="1:15" ht="18.75" x14ac:dyDescent="0.3">
      <c r="A20" s="51"/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5" ht="18" customHeight="1" x14ac:dyDescent="0.25">
      <c r="A21" s="454" t="s">
        <v>54</v>
      </c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</row>
    <row r="22" spans="1:15" ht="18" customHeight="1" x14ac:dyDescent="0.25">
      <c r="A22" s="454"/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</row>
    <row r="23" spans="1:15" ht="18.75" x14ac:dyDescent="0.3"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26.25" x14ac:dyDescent="0.3">
      <c r="B24" s="463" t="s">
        <v>52</v>
      </c>
      <c r="C24" s="463"/>
      <c r="D24" s="463"/>
      <c r="E24" s="463"/>
      <c r="F24" s="463"/>
      <c r="G24" s="463"/>
      <c r="H24" s="463"/>
      <c r="I24" s="463"/>
      <c r="J24" s="463"/>
      <c r="K24" s="6"/>
      <c r="L24" s="6"/>
      <c r="M24" s="3"/>
      <c r="N24" s="3"/>
      <c r="O24" s="3"/>
    </row>
    <row r="25" spans="1:15" ht="19.5" thickBot="1" x14ac:dyDescent="0.35"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customHeight="1" x14ac:dyDescent="0.3">
      <c r="A26" s="380" t="s">
        <v>75</v>
      </c>
      <c r="B26" s="380" t="s">
        <v>20</v>
      </c>
      <c r="C26" s="442" t="s">
        <v>45</v>
      </c>
      <c r="D26" s="442" t="s">
        <v>16</v>
      </c>
      <c r="E26" s="442" t="s">
        <v>5</v>
      </c>
      <c r="F26" s="442"/>
      <c r="G26" s="464" t="s">
        <v>6</v>
      </c>
      <c r="H26" s="464"/>
      <c r="I26" s="123"/>
      <c r="J26" s="483" t="s">
        <v>7</v>
      </c>
      <c r="K26" s="335"/>
      <c r="L26" s="484"/>
      <c r="M26" s="466" t="s">
        <v>17</v>
      </c>
      <c r="N26" s="412"/>
      <c r="O26" s="472" t="s">
        <v>18</v>
      </c>
    </row>
    <row r="27" spans="1:15" ht="18.75" x14ac:dyDescent="0.3">
      <c r="A27" s="381"/>
      <c r="B27" s="381"/>
      <c r="C27" s="443"/>
      <c r="D27" s="443"/>
      <c r="E27" s="443"/>
      <c r="F27" s="443"/>
      <c r="G27" s="465"/>
      <c r="H27" s="465"/>
      <c r="I27" s="124"/>
      <c r="J27" s="485"/>
      <c r="K27" s="336"/>
      <c r="L27" s="486"/>
      <c r="M27" s="467"/>
      <c r="N27" s="468"/>
      <c r="O27" s="473"/>
    </row>
    <row r="28" spans="1:15" ht="80.25" customHeight="1" thickBot="1" x14ac:dyDescent="0.3">
      <c r="A28" s="382"/>
      <c r="B28" s="475"/>
      <c r="C28" s="444"/>
      <c r="D28" s="444"/>
      <c r="E28" s="444"/>
      <c r="F28" s="444"/>
      <c r="G28" s="125" t="s">
        <v>8</v>
      </c>
      <c r="H28" s="125" t="s">
        <v>9</v>
      </c>
      <c r="I28" s="99"/>
      <c r="J28" s="487"/>
      <c r="K28" s="337"/>
      <c r="L28" s="488"/>
      <c r="M28" s="469"/>
      <c r="N28" s="413"/>
      <c r="O28" s="474"/>
    </row>
    <row r="29" spans="1:15" ht="44.25" customHeight="1" x14ac:dyDescent="0.3">
      <c r="A29" s="93">
        <v>1</v>
      </c>
      <c r="B29" s="126" t="s">
        <v>44</v>
      </c>
      <c r="C29" s="7"/>
      <c r="D29" s="7"/>
      <c r="E29" s="458"/>
      <c r="F29" s="458"/>
      <c r="G29" s="128"/>
      <c r="H29" s="128"/>
      <c r="I29" s="35"/>
      <c r="J29" s="489" t="str">
        <f>IF(DATEDIF(G29,H29,"y")=0,"",DATEDIF(G29,H29,"y")&amp;" a, ")&amp;
IF(DATEDIF(G29,H29,"ym")=0,"",DATEDIF(G29,H29,"ym")&amp;" m ")</f>
        <v/>
      </c>
      <c r="K29" s="490"/>
      <c r="L29" s="491"/>
      <c r="M29" s="470"/>
      <c r="N29" s="471"/>
      <c r="O29" s="107"/>
    </row>
    <row r="30" spans="1:15" ht="58.5" customHeight="1" x14ac:dyDescent="0.3">
      <c r="A30" s="93">
        <v>2</v>
      </c>
      <c r="B30" s="127" t="s">
        <v>10</v>
      </c>
      <c r="C30" s="7"/>
      <c r="D30" s="7"/>
      <c r="E30" s="458"/>
      <c r="F30" s="458"/>
      <c r="G30" s="128"/>
      <c r="H30" s="128"/>
      <c r="I30" s="9"/>
      <c r="J30" s="492" t="str">
        <f t="shared" ref="J30:J32" si="0">IF(DATEDIF(G30,H30,"y")=0,"",DATEDIF(G30,H30,"y")&amp;" a, ")&amp;
IF(DATEDIF(G30,H30,"ym")=0,"",DATEDIF(G30,H30,"ym")&amp;" m ")</f>
        <v/>
      </c>
      <c r="K30" s="493"/>
      <c r="L30" s="494"/>
      <c r="M30" s="319"/>
      <c r="N30" s="320"/>
      <c r="O30" s="107"/>
    </row>
    <row r="31" spans="1:15" ht="66.75" customHeight="1" x14ac:dyDescent="0.3">
      <c r="A31" s="93">
        <v>3</v>
      </c>
      <c r="B31" s="94" t="s">
        <v>87</v>
      </c>
      <c r="C31" s="7"/>
      <c r="D31" s="7"/>
      <c r="E31" s="458"/>
      <c r="F31" s="458"/>
      <c r="G31" s="128"/>
      <c r="H31" s="128"/>
      <c r="I31" s="9"/>
      <c r="J31" s="495" t="str">
        <f t="shared" si="0"/>
        <v/>
      </c>
      <c r="K31" s="496"/>
      <c r="L31" s="497"/>
      <c r="M31" s="319"/>
      <c r="N31" s="320"/>
      <c r="O31" s="107"/>
    </row>
    <row r="32" spans="1:15" ht="66" customHeight="1" thickBot="1" x14ac:dyDescent="0.35">
      <c r="A32" s="95">
        <v>4</v>
      </c>
      <c r="B32" s="96" t="s">
        <v>87</v>
      </c>
      <c r="C32" s="48"/>
      <c r="D32" s="48"/>
      <c r="E32" s="482"/>
      <c r="F32" s="482"/>
      <c r="G32" s="128"/>
      <c r="H32" s="128"/>
      <c r="I32" s="36"/>
      <c r="J32" s="498" t="str">
        <f t="shared" si="0"/>
        <v/>
      </c>
      <c r="K32" s="499"/>
      <c r="L32" s="500"/>
      <c r="M32" s="520"/>
      <c r="N32" s="521"/>
      <c r="O32" s="108"/>
    </row>
    <row r="33" spans="1:15" ht="33.75" customHeight="1" x14ac:dyDescent="0.25">
      <c r="A33" s="367" t="s">
        <v>23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</row>
    <row r="34" spans="1:15" ht="18.75" x14ac:dyDescent="0.3">
      <c r="A34" s="12"/>
      <c r="B34" s="13"/>
      <c r="C34" s="13"/>
      <c r="D34" s="13"/>
      <c r="E34" s="14"/>
      <c r="F34" s="13"/>
      <c r="G34" s="15"/>
      <c r="H34" s="15"/>
      <c r="I34" s="15"/>
      <c r="J34" s="13"/>
      <c r="K34" s="13"/>
      <c r="L34" s="13"/>
      <c r="M34" s="3"/>
      <c r="N34" s="3"/>
      <c r="O34" s="3"/>
    </row>
    <row r="35" spans="1:15" ht="32.25" customHeight="1" x14ac:dyDescent="0.25">
      <c r="B35" s="459" t="s">
        <v>36</v>
      </c>
      <c r="C35" s="459"/>
      <c r="D35" s="459"/>
      <c r="E35" s="459"/>
      <c r="F35" s="459"/>
      <c r="G35" s="459"/>
      <c r="H35" s="459"/>
      <c r="I35" s="459"/>
      <c r="J35" s="459"/>
      <c r="K35" s="459"/>
      <c r="L35" s="459"/>
      <c r="M35" s="459"/>
      <c r="N35" s="459"/>
      <c r="O35" s="459"/>
    </row>
    <row r="36" spans="1:15" ht="14.25" customHeight="1" thickBot="1" x14ac:dyDescent="0.35">
      <c r="B36" s="16"/>
      <c r="C36" s="13"/>
      <c r="D36" s="13"/>
      <c r="E36" s="14"/>
      <c r="F36" s="13"/>
      <c r="G36" s="15"/>
      <c r="H36" s="15"/>
      <c r="I36" s="15"/>
      <c r="J36" s="13"/>
      <c r="K36" s="13"/>
      <c r="L36" s="13"/>
      <c r="M36" s="14"/>
      <c r="N36" s="14"/>
      <c r="O36" s="3"/>
    </row>
    <row r="37" spans="1:15" ht="37.5" customHeight="1" x14ac:dyDescent="0.25">
      <c r="A37" s="311" t="s">
        <v>34</v>
      </c>
      <c r="B37" s="312"/>
      <c r="C37" s="479" t="s">
        <v>46</v>
      </c>
      <c r="D37" s="442" t="s">
        <v>47</v>
      </c>
      <c r="E37" s="442"/>
      <c r="F37" s="442"/>
      <c r="G37" s="442" t="s">
        <v>31</v>
      </c>
      <c r="H37" s="442"/>
      <c r="I37" s="97"/>
      <c r="J37" s="483" t="s">
        <v>82</v>
      </c>
      <c r="K37" s="335"/>
      <c r="L37" s="484"/>
      <c r="M37" s="514" t="s">
        <v>32</v>
      </c>
      <c r="N37" s="515"/>
      <c r="O37" s="460" t="s">
        <v>18</v>
      </c>
    </row>
    <row r="38" spans="1:15" ht="30" customHeight="1" x14ac:dyDescent="0.25">
      <c r="A38" s="313"/>
      <c r="B38" s="314"/>
      <c r="C38" s="480"/>
      <c r="D38" s="443"/>
      <c r="E38" s="443"/>
      <c r="F38" s="443"/>
      <c r="G38" s="443"/>
      <c r="H38" s="443"/>
      <c r="I38" s="98"/>
      <c r="J38" s="485"/>
      <c r="K38" s="336"/>
      <c r="L38" s="486"/>
      <c r="M38" s="516"/>
      <c r="N38" s="517"/>
      <c r="O38" s="461"/>
    </row>
    <row r="39" spans="1:15" ht="45" customHeight="1" thickBot="1" x14ac:dyDescent="0.3">
      <c r="A39" s="315"/>
      <c r="B39" s="316"/>
      <c r="C39" s="481"/>
      <c r="D39" s="444"/>
      <c r="E39" s="444"/>
      <c r="F39" s="444"/>
      <c r="G39" s="444"/>
      <c r="H39" s="444"/>
      <c r="I39" s="99"/>
      <c r="J39" s="487"/>
      <c r="K39" s="337"/>
      <c r="L39" s="488"/>
      <c r="M39" s="518"/>
      <c r="N39" s="519"/>
      <c r="O39" s="462"/>
    </row>
    <row r="40" spans="1:15" ht="51.75" customHeight="1" x14ac:dyDescent="0.3">
      <c r="A40" s="339"/>
      <c r="B40" s="340"/>
      <c r="C40" s="17"/>
      <c r="D40" s="476"/>
      <c r="E40" s="476"/>
      <c r="F40" s="476"/>
      <c r="G40" s="457"/>
      <c r="H40" s="457"/>
      <c r="I40" s="8"/>
      <c r="J40" s="504"/>
      <c r="K40" s="505"/>
      <c r="L40" s="506"/>
      <c r="M40" s="470"/>
      <c r="N40" s="471"/>
      <c r="O40" s="109"/>
    </row>
    <row r="41" spans="1:15" ht="51.75" customHeight="1" x14ac:dyDescent="0.3">
      <c r="A41" s="350"/>
      <c r="B41" s="351"/>
      <c r="C41" s="85"/>
      <c r="D41" s="352"/>
      <c r="E41" s="353"/>
      <c r="F41" s="354"/>
      <c r="G41" s="355"/>
      <c r="H41" s="356"/>
      <c r="I41" s="35"/>
      <c r="J41" s="355"/>
      <c r="K41" s="357"/>
      <c r="L41" s="356"/>
      <c r="M41" s="319"/>
      <c r="N41" s="320"/>
      <c r="O41" s="110"/>
    </row>
    <row r="42" spans="1:15" ht="51.75" customHeight="1" x14ac:dyDescent="0.3">
      <c r="A42" s="341"/>
      <c r="B42" s="342"/>
      <c r="C42" s="7"/>
      <c r="D42" s="408"/>
      <c r="E42" s="408"/>
      <c r="F42" s="408"/>
      <c r="G42" s="477"/>
      <c r="H42" s="477"/>
      <c r="I42" s="9"/>
      <c r="J42" s="355"/>
      <c r="K42" s="357"/>
      <c r="L42" s="356"/>
      <c r="M42" s="319"/>
      <c r="N42" s="320"/>
      <c r="O42" s="111"/>
    </row>
    <row r="43" spans="1:15" ht="51.75" customHeight="1" x14ac:dyDescent="0.3">
      <c r="A43" s="341"/>
      <c r="B43" s="342"/>
      <c r="C43" s="7"/>
      <c r="D43" s="408"/>
      <c r="E43" s="408"/>
      <c r="F43" s="408"/>
      <c r="G43" s="477"/>
      <c r="H43" s="477"/>
      <c r="I43" s="9"/>
      <c r="J43" s="355"/>
      <c r="K43" s="357"/>
      <c r="L43" s="356"/>
      <c r="M43" s="319"/>
      <c r="N43" s="320"/>
      <c r="O43" s="111"/>
    </row>
    <row r="44" spans="1:15" ht="51.75" customHeight="1" thickBot="1" x14ac:dyDescent="0.35">
      <c r="A44" s="343"/>
      <c r="B44" s="344"/>
      <c r="C44" s="10"/>
      <c r="D44" s="431"/>
      <c r="E44" s="431"/>
      <c r="F44" s="431"/>
      <c r="G44" s="478"/>
      <c r="H44" s="478"/>
      <c r="I44" s="11"/>
      <c r="J44" s="501"/>
      <c r="K44" s="502"/>
      <c r="L44" s="503"/>
      <c r="M44" s="512"/>
      <c r="N44" s="513"/>
      <c r="O44" s="112"/>
    </row>
    <row r="45" spans="1:15" ht="33" customHeight="1" x14ac:dyDescent="0.25">
      <c r="A45" s="367" t="s">
        <v>23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7"/>
      <c r="L45" s="367"/>
      <c r="M45" s="367"/>
      <c r="N45" s="367"/>
      <c r="O45" s="367"/>
    </row>
    <row r="46" spans="1:15" ht="18.75" x14ac:dyDescent="0.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9.5" thickBot="1" x14ac:dyDescent="0.35"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27.75" customHeight="1" thickBot="1" x14ac:dyDescent="0.35">
      <c r="A48" s="364" t="s">
        <v>22</v>
      </c>
      <c r="B48" s="364"/>
      <c r="C48" s="364"/>
      <c r="D48" s="427" t="s">
        <v>56</v>
      </c>
      <c r="E48" s="428"/>
      <c r="F48" s="3"/>
      <c r="G48" s="43"/>
      <c r="H48" s="47"/>
      <c r="I48" s="47"/>
      <c r="J48" s="47"/>
      <c r="K48" s="47"/>
      <c r="L48" s="3"/>
      <c r="M48" s="3"/>
      <c r="N48" s="3"/>
      <c r="O48" s="3"/>
    </row>
    <row r="49" spans="1:15" ht="23.25" customHeight="1" thickBot="1" x14ac:dyDescent="0.4">
      <c r="A49" s="365" t="s">
        <v>14</v>
      </c>
      <c r="B49" s="365"/>
      <c r="C49" s="74"/>
      <c r="D49" s="429"/>
      <c r="E49" s="430"/>
      <c r="F49" s="3"/>
      <c r="G49" s="345" t="s">
        <v>29</v>
      </c>
      <c r="H49" s="346"/>
      <c r="I49" s="346"/>
      <c r="J49" s="346"/>
      <c r="K49" s="347"/>
      <c r="L49" s="348"/>
      <c r="M49" s="349"/>
      <c r="N49" s="18"/>
      <c r="O49" s="3"/>
    </row>
    <row r="50" spans="1:15" ht="20.25" customHeight="1" thickBot="1" x14ac:dyDescent="0.4">
      <c r="A50" s="366" t="s">
        <v>15</v>
      </c>
      <c r="B50" s="366"/>
      <c r="C50" s="74"/>
      <c r="D50" s="19"/>
      <c r="E50" s="19"/>
      <c r="F50" s="3"/>
      <c r="G50" s="345" t="s">
        <v>30</v>
      </c>
      <c r="H50" s="346"/>
      <c r="I50" s="346"/>
      <c r="J50" s="346"/>
      <c r="K50" s="347"/>
      <c r="L50" s="348"/>
      <c r="M50" s="349"/>
      <c r="N50" s="18"/>
      <c r="O50" s="3"/>
    </row>
    <row r="51" spans="1:15" ht="18.75" x14ac:dyDescent="0.3">
      <c r="B51" s="20"/>
      <c r="C51" s="1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x14ac:dyDescent="0.3">
      <c r="B52" s="20"/>
      <c r="C52" s="1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36" customHeight="1" thickBot="1" x14ac:dyDescent="0.3">
      <c r="A53" s="452" t="s">
        <v>12</v>
      </c>
      <c r="B53" s="452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2"/>
      <c r="O53" s="453"/>
    </row>
    <row r="54" spans="1:15" ht="107.25" customHeight="1" thickBot="1" x14ac:dyDescent="0.3">
      <c r="A54" s="369" t="s">
        <v>35</v>
      </c>
      <c r="B54" s="370"/>
      <c r="C54" s="371"/>
      <c r="D54" s="445" t="s">
        <v>20</v>
      </c>
      <c r="E54" s="446"/>
      <c r="F54" s="446"/>
      <c r="G54" s="447"/>
      <c r="H54" s="100" t="s">
        <v>28</v>
      </c>
      <c r="I54" s="101"/>
      <c r="J54" s="432" t="s">
        <v>17</v>
      </c>
      <c r="K54" s="346"/>
      <c r="L54" s="346"/>
      <c r="M54" s="346"/>
      <c r="N54" s="433"/>
      <c r="O54" s="114" t="s">
        <v>18</v>
      </c>
    </row>
    <row r="55" spans="1:15" ht="25.5" customHeight="1" x14ac:dyDescent="0.3">
      <c r="A55" s="372" t="s">
        <v>39</v>
      </c>
      <c r="B55" s="373"/>
      <c r="C55" s="374"/>
      <c r="D55" s="408"/>
      <c r="E55" s="408"/>
      <c r="F55" s="408"/>
      <c r="G55" s="408"/>
      <c r="H55" s="21"/>
      <c r="I55" s="37"/>
      <c r="J55" s="436"/>
      <c r="K55" s="437"/>
      <c r="L55" s="437"/>
      <c r="M55" s="437"/>
      <c r="N55" s="438"/>
      <c r="O55" s="113"/>
    </row>
    <row r="56" spans="1:15" ht="25.5" customHeight="1" x14ac:dyDescent="0.3">
      <c r="A56" s="317" t="s">
        <v>19</v>
      </c>
      <c r="B56" s="317"/>
      <c r="C56" s="318"/>
      <c r="D56" s="408"/>
      <c r="E56" s="408"/>
      <c r="F56" s="408"/>
      <c r="G56" s="408"/>
      <c r="H56" s="21"/>
      <c r="I56" s="38"/>
      <c r="J56" s="409"/>
      <c r="K56" s="410"/>
      <c r="L56" s="410"/>
      <c r="M56" s="410"/>
      <c r="N56" s="411"/>
      <c r="O56" s="113"/>
    </row>
    <row r="57" spans="1:15" ht="25.5" customHeight="1" thickBot="1" x14ac:dyDescent="0.35">
      <c r="B57" s="22"/>
      <c r="C57" s="22"/>
      <c r="D57" s="23"/>
      <c r="E57" s="23"/>
      <c r="F57" s="23"/>
      <c r="G57" s="23"/>
      <c r="H57" s="24"/>
      <c r="I57" s="24"/>
      <c r="J57" s="25"/>
      <c r="K57" s="25"/>
      <c r="L57" s="25"/>
      <c r="M57" s="25"/>
      <c r="N57" s="25"/>
      <c r="O57" s="26"/>
    </row>
    <row r="58" spans="1:15" ht="119.25" customHeight="1" thickBot="1" x14ac:dyDescent="0.3">
      <c r="A58" s="321" t="s">
        <v>40</v>
      </c>
      <c r="B58" s="322"/>
      <c r="C58" s="322"/>
      <c r="D58" s="434" t="s">
        <v>47</v>
      </c>
      <c r="E58" s="434"/>
      <c r="F58" s="434"/>
      <c r="G58" s="434"/>
      <c r="H58" s="100" t="s">
        <v>41</v>
      </c>
      <c r="I58" s="101"/>
      <c r="J58" s="432" t="s">
        <v>17</v>
      </c>
      <c r="K58" s="346"/>
      <c r="L58" s="346"/>
      <c r="M58" s="346"/>
      <c r="N58" s="433"/>
      <c r="O58" s="115" t="s">
        <v>18</v>
      </c>
    </row>
    <row r="59" spans="1:15" ht="25.5" customHeight="1" x14ac:dyDescent="0.3">
      <c r="A59" s="323"/>
      <c r="B59" s="324"/>
      <c r="C59" s="324"/>
      <c r="D59" s="435"/>
      <c r="E59" s="435"/>
      <c r="F59" s="435"/>
      <c r="G59" s="435"/>
      <c r="H59" s="88"/>
      <c r="I59" s="37"/>
      <c r="J59" s="405"/>
      <c r="K59" s="406"/>
      <c r="L59" s="406"/>
      <c r="M59" s="406"/>
      <c r="N59" s="407"/>
      <c r="O59" s="116"/>
    </row>
    <row r="60" spans="1:15" ht="25.5" customHeight="1" x14ac:dyDescent="0.3">
      <c r="A60" s="325"/>
      <c r="B60" s="326"/>
      <c r="C60" s="326"/>
      <c r="D60" s="408"/>
      <c r="E60" s="408"/>
      <c r="F60" s="408"/>
      <c r="G60" s="408"/>
      <c r="H60" s="21"/>
      <c r="I60" s="38"/>
      <c r="J60" s="409"/>
      <c r="K60" s="410"/>
      <c r="L60" s="410"/>
      <c r="M60" s="410"/>
      <c r="N60" s="411"/>
      <c r="O60" s="117"/>
    </row>
    <row r="61" spans="1:15" ht="25.5" customHeight="1" x14ac:dyDescent="0.3">
      <c r="A61" s="325"/>
      <c r="B61" s="326"/>
      <c r="C61" s="326"/>
      <c r="D61" s="408"/>
      <c r="E61" s="408"/>
      <c r="F61" s="408"/>
      <c r="G61" s="408"/>
      <c r="H61" s="21"/>
      <c r="I61" s="38"/>
      <c r="J61" s="409"/>
      <c r="K61" s="410"/>
      <c r="L61" s="410"/>
      <c r="M61" s="410"/>
      <c r="N61" s="411"/>
      <c r="O61" s="117"/>
    </row>
    <row r="62" spans="1:15" ht="25.5" customHeight="1" x14ac:dyDescent="0.3">
      <c r="A62" s="325"/>
      <c r="B62" s="326"/>
      <c r="C62" s="326"/>
      <c r="D62" s="408"/>
      <c r="E62" s="408"/>
      <c r="F62" s="408"/>
      <c r="G62" s="408"/>
      <c r="H62" s="21"/>
      <c r="I62" s="38"/>
      <c r="J62" s="409"/>
      <c r="K62" s="410"/>
      <c r="L62" s="410"/>
      <c r="M62" s="410"/>
      <c r="N62" s="411"/>
      <c r="O62" s="117"/>
    </row>
    <row r="63" spans="1:15" ht="25.5" customHeight="1" x14ac:dyDescent="0.3">
      <c r="A63" s="325"/>
      <c r="B63" s="326"/>
      <c r="C63" s="326"/>
      <c r="D63" s="408"/>
      <c r="E63" s="408"/>
      <c r="F63" s="408"/>
      <c r="G63" s="408"/>
      <c r="H63" s="21"/>
      <c r="I63" s="38"/>
      <c r="J63" s="409"/>
      <c r="K63" s="410"/>
      <c r="L63" s="410"/>
      <c r="M63" s="410"/>
      <c r="N63" s="411"/>
      <c r="O63" s="117"/>
    </row>
    <row r="64" spans="1:15" ht="25.5" customHeight="1" x14ac:dyDescent="0.3">
      <c r="A64" s="325"/>
      <c r="B64" s="326"/>
      <c r="C64" s="326"/>
      <c r="D64" s="408"/>
      <c r="E64" s="408"/>
      <c r="F64" s="408"/>
      <c r="G64" s="408"/>
      <c r="H64" s="21"/>
      <c r="I64" s="38"/>
      <c r="J64" s="409"/>
      <c r="K64" s="410"/>
      <c r="L64" s="410"/>
      <c r="M64" s="410"/>
      <c r="N64" s="411"/>
      <c r="O64" s="118"/>
    </row>
    <row r="65" spans="1:15" ht="25.5" customHeight="1" thickBot="1" x14ac:dyDescent="0.35">
      <c r="A65" s="327"/>
      <c r="B65" s="328"/>
      <c r="C65" s="328"/>
      <c r="D65" s="431"/>
      <c r="E65" s="431"/>
      <c r="F65" s="431"/>
      <c r="G65" s="431"/>
      <c r="H65" s="86"/>
      <c r="I65" s="87"/>
      <c r="J65" s="421"/>
      <c r="K65" s="422"/>
      <c r="L65" s="422"/>
      <c r="M65" s="422"/>
      <c r="N65" s="423"/>
      <c r="O65" s="119"/>
    </row>
    <row r="66" spans="1:15" ht="27" customHeight="1" x14ac:dyDescent="0.25">
      <c r="A66" s="368" t="s">
        <v>23</v>
      </c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</row>
    <row r="67" spans="1:15" ht="18.75" x14ac:dyDescent="0.3"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37.5" customHeight="1" x14ac:dyDescent="0.25">
      <c r="A68" s="329" t="s">
        <v>59</v>
      </c>
      <c r="B68" s="329"/>
      <c r="C68" s="329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</row>
    <row r="69" spans="1:15" ht="21" customHeight="1" x14ac:dyDescent="0.25">
      <c r="A69" s="329"/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</row>
    <row r="70" spans="1:15" ht="19.5" thickBot="1" x14ac:dyDescent="0.35">
      <c r="B70" s="2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13.25" customHeight="1" thickBot="1" x14ac:dyDescent="0.3">
      <c r="A71" s="360" t="s">
        <v>49</v>
      </c>
      <c r="B71" s="361"/>
      <c r="C71" s="412" t="s">
        <v>50</v>
      </c>
      <c r="D71" s="414" t="s">
        <v>21</v>
      </c>
      <c r="E71" s="416" t="s">
        <v>51</v>
      </c>
      <c r="F71" s="418" t="s">
        <v>81</v>
      </c>
      <c r="G71" s="418" t="s">
        <v>37</v>
      </c>
      <c r="H71" s="418" t="s">
        <v>38</v>
      </c>
      <c r="I71" s="418" t="s">
        <v>60</v>
      </c>
      <c r="J71" s="424" t="s">
        <v>11</v>
      </c>
      <c r="K71" s="425"/>
      <c r="L71" s="426"/>
      <c r="M71" s="414" t="s">
        <v>17</v>
      </c>
      <c r="N71" s="414" t="s">
        <v>53</v>
      </c>
      <c r="O71" s="330" t="s">
        <v>26</v>
      </c>
    </row>
    <row r="72" spans="1:15" ht="19.5" thickBot="1" x14ac:dyDescent="0.3">
      <c r="A72" s="362"/>
      <c r="B72" s="363"/>
      <c r="C72" s="413"/>
      <c r="D72" s="415"/>
      <c r="E72" s="417"/>
      <c r="F72" s="419"/>
      <c r="G72" s="420"/>
      <c r="H72" s="419"/>
      <c r="I72" s="420"/>
      <c r="J72" s="102" t="s">
        <v>83</v>
      </c>
      <c r="K72" s="103" t="s">
        <v>84</v>
      </c>
      <c r="L72" s="102" t="s">
        <v>85</v>
      </c>
      <c r="M72" s="415"/>
      <c r="N72" s="415"/>
      <c r="O72" s="331"/>
    </row>
    <row r="73" spans="1:15" ht="38.25" hidden="1" thickBot="1" x14ac:dyDescent="0.35">
      <c r="A73" s="12" t="s">
        <v>79</v>
      </c>
      <c r="B73" s="49" t="s">
        <v>61</v>
      </c>
      <c r="C73" s="41" t="s">
        <v>62</v>
      </c>
      <c r="D73" s="62" t="s">
        <v>63</v>
      </c>
      <c r="E73" s="63" t="s">
        <v>64</v>
      </c>
      <c r="F73" s="63" t="s">
        <v>65</v>
      </c>
      <c r="G73" s="64" t="s">
        <v>66</v>
      </c>
      <c r="H73" s="65" t="s">
        <v>67</v>
      </c>
      <c r="I73" s="66" t="s">
        <v>68</v>
      </c>
      <c r="J73" s="53" t="s">
        <v>69</v>
      </c>
      <c r="K73" s="42" t="s">
        <v>70</v>
      </c>
      <c r="L73" s="42" t="s">
        <v>71</v>
      </c>
      <c r="M73" s="67" t="s">
        <v>72</v>
      </c>
      <c r="N73" s="67" t="s">
        <v>73</v>
      </c>
      <c r="O73" s="120" t="s">
        <v>74</v>
      </c>
    </row>
    <row r="74" spans="1:15" ht="47.25" customHeight="1" x14ac:dyDescent="0.3">
      <c r="A74" s="81">
        <f t="shared" ref="A74:A89" si="1">ROW()-73</f>
        <v>1</v>
      </c>
      <c r="B74" s="61"/>
      <c r="C74" s="62"/>
      <c r="D74" s="62"/>
      <c r="E74" s="63"/>
      <c r="F74" s="63"/>
      <c r="G74" s="39"/>
      <c r="H74" s="39"/>
      <c r="I74" s="69" t="str">
        <f>IF(Tabla1[[#This Row],[Columna6]]="","",(Tabla1[[#This Row],[Columna7]]-Tabla1[[#This Row],[Columna6]]+1))</f>
        <v/>
      </c>
      <c r="J74" s="75" t="str">
        <f t="shared" ref="J74:J89" si="2">IFERROR((IF(INT(I74/365)=0,"",INT(I74/365))),"")</f>
        <v/>
      </c>
      <c r="K74" s="53" t="str">
        <f t="shared" ref="K74:K89" si="3">IFERROR((IF(INT((I74-INT(I74/365)*365)/30)=0,"",INT((I74-INT(I74/365)*365)/30))),"")</f>
        <v/>
      </c>
      <c r="L74" s="40" t="str">
        <f t="shared" ref="L74:L89" si="4">IFERROR((IF(INT(I74-(INT(I74/365)*365+INT((I74-INT(I74/365)*365)/30)*30))=0,"",INT(I74-(INT(I74/365)*365+INT((I74-INT(I74/365)*365)/30)*30)))),"")</f>
        <v/>
      </c>
      <c r="M74" s="54"/>
      <c r="N74" s="89"/>
      <c r="O74" s="121"/>
    </row>
    <row r="75" spans="1:15" ht="47.25" customHeight="1" x14ac:dyDescent="0.3">
      <c r="A75" s="82">
        <f t="shared" si="1"/>
        <v>2</v>
      </c>
      <c r="B75" s="1"/>
      <c r="C75" s="28"/>
      <c r="D75" s="28"/>
      <c r="E75" s="1"/>
      <c r="F75" s="1"/>
      <c r="G75" s="29"/>
      <c r="H75" s="29"/>
      <c r="I75" s="52" t="str">
        <f>IF(Tabla1[[#This Row],[Columna6]]="","",(Tabla1[[#This Row],[Columna7]]-Tabla1[[#This Row],[Columna6]]+1))</f>
        <v/>
      </c>
      <c r="J75" s="76" t="str">
        <f t="shared" si="2"/>
        <v/>
      </c>
      <c r="K75" s="34" t="str">
        <f t="shared" si="3"/>
        <v/>
      </c>
      <c r="L75" s="34" t="str">
        <f t="shared" si="4"/>
        <v/>
      </c>
      <c r="M75" s="30"/>
      <c r="N75" s="90"/>
      <c r="O75" s="122"/>
    </row>
    <row r="76" spans="1:15" ht="47.25" customHeight="1" x14ac:dyDescent="0.3">
      <c r="A76" s="82">
        <f t="shared" si="1"/>
        <v>3</v>
      </c>
      <c r="B76" s="1"/>
      <c r="C76" s="28"/>
      <c r="D76" s="28"/>
      <c r="E76" s="1"/>
      <c r="F76" s="1"/>
      <c r="G76" s="29"/>
      <c r="H76" s="29"/>
      <c r="I76" s="52" t="str">
        <f>IF(Tabla1[[#This Row],[Columna6]]="","",(Tabla1[[#This Row],[Columna7]]-Tabla1[[#This Row],[Columna6]]+1))</f>
        <v/>
      </c>
      <c r="J76" s="77" t="str">
        <f t="shared" si="2"/>
        <v/>
      </c>
      <c r="K76" s="33" t="str">
        <f t="shared" si="3"/>
        <v/>
      </c>
      <c r="L76" s="33" t="str">
        <f t="shared" si="4"/>
        <v/>
      </c>
      <c r="M76" s="30"/>
      <c r="N76" s="90"/>
      <c r="O76" s="122"/>
    </row>
    <row r="77" spans="1:15" ht="47.25" customHeight="1" x14ac:dyDescent="0.3">
      <c r="A77" s="82">
        <f t="shared" si="1"/>
        <v>4</v>
      </c>
      <c r="B77" s="1"/>
      <c r="C77" s="28"/>
      <c r="D77" s="28"/>
      <c r="E77" s="1"/>
      <c r="F77" s="1"/>
      <c r="G77" s="29"/>
      <c r="H77" s="29"/>
      <c r="I77" s="52" t="str">
        <f>IF(Tabla1[[#This Row],[Columna6]]="","",(Tabla1[[#This Row],[Columna7]]-Tabla1[[#This Row],[Columna6]]+1))</f>
        <v/>
      </c>
      <c r="J77" s="77" t="str">
        <f t="shared" si="2"/>
        <v/>
      </c>
      <c r="K77" s="33" t="str">
        <f t="shared" si="3"/>
        <v/>
      </c>
      <c r="L77" s="33" t="str">
        <f t="shared" si="4"/>
        <v/>
      </c>
      <c r="M77" s="30"/>
      <c r="N77" s="90"/>
      <c r="O77" s="122"/>
    </row>
    <row r="78" spans="1:15" ht="47.25" customHeight="1" x14ac:dyDescent="0.3">
      <c r="A78" s="82">
        <f t="shared" si="1"/>
        <v>5</v>
      </c>
      <c r="B78" s="1"/>
      <c r="C78" s="28"/>
      <c r="D78" s="28"/>
      <c r="E78" s="1"/>
      <c r="F78" s="1"/>
      <c r="G78" s="29"/>
      <c r="H78" s="29"/>
      <c r="I78" s="52" t="str">
        <f>IF(Tabla1[[#This Row],[Columna6]]="","",(Tabla1[[#This Row],[Columna7]]-Tabla1[[#This Row],[Columna6]]+1))</f>
        <v/>
      </c>
      <c r="J78" s="77" t="str">
        <f t="shared" si="2"/>
        <v/>
      </c>
      <c r="K78" s="33" t="str">
        <f t="shared" si="3"/>
        <v/>
      </c>
      <c r="L78" s="33" t="str">
        <f t="shared" si="4"/>
        <v/>
      </c>
      <c r="M78" s="30"/>
      <c r="N78" s="90"/>
      <c r="O78" s="122"/>
    </row>
    <row r="79" spans="1:15" ht="47.25" customHeight="1" x14ac:dyDescent="0.3">
      <c r="A79" s="82">
        <f t="shared" si="1"/>
        <v>6</v>
      </c>
      <c r="B79" s="1"/>
      <c r="C79" s="28"/>
      <c r="D79" s="28"/>
      <c r="E79" s="1"/>
      <c r="F79" s="1"/>
      <c r="G79" s="29"/>
      <c r="H79" s="29"/>
      <c r="I79" s="52" t="str">
        <f>IF(Tabla1[[#This Row],[Columna6]]="","",(Tabla1[[#This Row],[Columna7]]-Tabla1[[#This Row],[Columna6]]+1))</f>
        <v/>
      </c>
      <c r="J79" s="77" t="str">
        <f t="shared" si="2"/>
        <v/>
      </c>
      <c r="K79" s="33" t="str">
        <f t="shared" si="3"/>
        <v/>
      </c>
      <c r="L79" s="33" t="str">
        <f t="shared" si="4"/>
        <v/>
      </c>
      <c r="M79" s="30"/>
      <c r="N79" s="90"/>
      <c r="O79" s="122"/>
    </row>
    <row r="80" spans="1:15" ht="47.25" customHeight="1" x14ac:dyDescent="0.3">
      <c r="A80" s="82">
        <f t="shared" si="1"/>
        <v>7</v>
      </c>
      <c r="B80" s="1"/>
      <c r="C80" s="28"/>
      <c r="D80" s="28"/>
      <c r="E80" s="1"/>
      <c r="F80" s="1"/>
      <c r="G80" s="29"/>
      <c r="H80" s="29"/>
      <c r="I80" s="52" t="str">
        <f>IF(Tabla1[[#This Row],[Columna6]]="","",(Tabla1[[#This Row],[Columna7]]-Tabla1[[#This Row],[Columna6]]+1))</f>
        <v/>
      </c>
      <c r="J80" s="77" t="str">
        <f t="shared" si="2"/>
        <v/>
      </c>
      <c r="K80" s="33" t="str">
        <f t="shared" si="3"/>
        <v/>
      </c>
      <c r="L80" s="33" t="str">
        <f t="shared" si="4"/>
        <v/>
      </c>
      <c r="M80" s="30"/>
      <c r="N80" s="90"/>
      <c r="O80" s="122"/>
    </row>
    <row r="81" spans="1:15" ht="47.25" customHeight="1" x14ac:dyDescent="0.3">
      <c r="A81" s="82">
        <f t="shared" si="1"/>
        <v>8</v>
      </c>
      <c r="B81" s="1"/>
      <c r="C81" s="28"/>
      <c r="D81" s="28"/>
      <c r="E81" s="1"/>
      <c r="F81" s="1"/>
      <c r="G81" s="29"/>
      <c r="H81" s="29"/>
      <c r="I81" s="52" t="str">
        <f>IF(Tabla1[[#This Row],[Columna6]]="","",(Tabla1[[#This Row],[Columna7]]-Tabla1[[#This Row],[Columna6]]+1))</f>
        <v/>
      </c>
      <c r="J81" s="77" t="str">
        <f t="shared" si="2"/>
        <v/>
      </c>
      <c r="K81" s="33" t="str">
        <f t="shared" si="3"/>
        <v/>
      </c>
      <c r="L81" s="33" t="str">
        <f t="shared" si="4"/>
        <v/>
      </c>
      <c r="M81" s="30"/>
      <c r="N81" s="90"/>
      <c r="O81" s="122"/>
    </row>
    <row r="82" spans="1:15" ht="47.25" customHeight="1" x14ac:dyDescent="0.3">
      <c r="A82" s="82">
        <f t="shared" si="1"/>
        <v>9</v>
      </c>
      <c r="B82" s="1"/>
      <c r="C82" s="28"/>
      <c r="D82" s="28"/>
      <c r="E82" s="1"/>
      <c r="F82" s="1"/>
      <c r="G82" s="29"/>
      <c r="H82" s="29"/>
      <c r="I82" s="52" t="str">
        <f>IF(Tabla1[[#This Row],[Columna6]]="","",(Tabla1[[#This Row],[Columna7]]-Tabla1[[#This Row],[Columna6]]+1))</f>
        <v/>
      </c>
      <c r="J82" s="77" t="str">
        <f t="shared" si="2"/>
        <v/>
      </c>
      <c r="K82" s="33" t="str">
        <f t="shared" si="3"/>
        <v/>
      </c>
      <c r="L82" s="33" t="str">
        <f t="shared" si="4"/>
        <v/>
      </c>
      <c r="M82" s="30"/>
      <c r="N82" s="90"/>
      <c r="O82" s="122"/>
    </row>
    <row r="83" spans="1:15" ht="47.25" customHeight="1" x14ac:dyDescent="0.3">
      <c r="A83" s="82">
        <f t="shared" si="1"/>
        <v>10</v>
      </c>
      <c r="B83" s="1"/>
      <c r="C83" s="28"/>
      <c r="D83" s="28"/>
      <c r="E83" s="1"/>
      <c r="F83" s="1"/>
      <c r="G83" s="29"/>
      <c r="H83" s="29"/>
      <c r="I83" s="52" t="str">
        <f>IF(Tabla1[[#This Row],[Columna6]]="","",(Tabla1[[#This Row],[Columna7]]-Tabla1[[#This Row],[Columna6]]+1))</f>
        <v/>
      </c>
      <c r="J83" s="77" t="str">
        <f t="shared" si="2"/>
        <v/>
      </c>
      <c r="K83" s="33" t="str">
        <f t="shared" si="3"/>
        <v/>
      </c>
      <c r="L83" s="33" t="str">
        <f t="shared" si="4"/>
        <v/>
      </c>
      <c r="M83" s="30"/>
      <c r="N83" s="90"/>
      <c r="O83" s="122"/>
    </row>
    <row r="84" spans="1:15" ht="47.25" customHeight="1" x14ac:dyDescent="0.3">
      <c r="A84" s="82">
        <f t="shared" si="1"/>
        <v>11</v>
      </c>
      <c r="B84" s="1"/>
      <c r="C84" s="28"/>
      <c r="D84" s="28"/>
      <c r="E84" s="1"/>
      <c r="F84" s="1"/>
      <c r="G84" s="29"/>
      <c r="H84" s="29"/>
      <c r="I84" s="52" t="str">
        <f>IF(Tabla1[[#This Row],[Columna6]]="","",(Tabla1[[#This Row],[Columna7]]-Tabla1[[#This Row],[Columna6]]+1))</f>
        <v/>
      </c>
      <c r="J84" s="77" t="str">
        <f t="shared" si="2"/>
        <v/>
      </c>
      <c r="K84" s="33" t="str">
        <f t="shared" si="3"/>
        <v/>
      </c>
      <c r="L84" s="33" t="str">
        <f t="shared" si="4"/>
        <v/>
      </c>
      <c r="M84" s="30"/>
      <c r="N84" s="90"/>
      <c r="O84" s="122"/>
    </row>
    <row r="85" spans="1:15" ht="47.25" customHeight="1" x14ac:dyDescent="0.3">
      <c r="A85" s="82">
        <f t="shared" si="1"/>
        <v>12</v>
      </c>
      <c r="B85" s="1"/>
      <c r="C85" s="28"/>
      <c r="D85" s="28"/>
      <c r="E85" s="1"/>
      <c r="F85" s="1"/>
      <c r="G85" s="1"/>
      <c r="H85" s="1"/>
      <c r="I85" s="52" t="str">
        <f>IF(Tabla1[[#This Row],[Columna6]]="","",(Tabla1[[#This Row],[Columna7]]-Tabla1[[#This Row],[Columna6]]+1))</f>
        <v/>
      </c>
      <c r="J85" s="77" t="str">
        <f t="shared" si="2"/>
        <v/>
      </c>
      <c r="K85" s="33" t="str">
        <f t="shared" si="3"/>
        <v/>
      </c>
      <c r="L85" s="33" t="str">
        <f t="shared" si="4"/>
        <v/>
      </c>
      <c r="M85" s="30"/>
      <c r="N85" s="90"/>
      <c r="O85" s="122"/>
    </row>
    <row r="86" spans="1:15" ht="47.25" customHeight="1" x14ac:dyDescent="0.3">
      <c r="A86" s="82">
        <f t="shared" si="1"/>
        <v>13</v>
      </c>
      <c r="B86" s="1"/>
      <c r="C86" s="28"/>
      <c r="D86" s="28"/>
      <c r="E86" s="1"/>
      <c r="F86" s="1"/>
      <c r="G86" s="1"/>
      <c r="H86" s="1"/>
      <c r="I86" s="52" t="str">
        <f>IF(Tabla1[[#This Row],[Columna6]]="","",(Tabla1[[#This Row],[Columna7]]-Tabla1[[#This Row],[Columna6]]+1))</f>
        <v/>
      </c>
      <c r="J86" s="77" t="str">
        <f t="shared" si="2"/>
        <v/>
      </c>
      <c r="K86" s="33" t="str">
        <f t="shared" si="3"/>
        <v/>
      </c>
      <c r="L86" s="33" t="str">
        <f t="shared" si="4"/>
        <v/>
      </c>
      <c r="M86" s="30"/>
      <c r="N86" s="90"/>
      <c r="O86" s="122"/>
    </row>
    <row r="87" spans="1:15" ht="47.25" customHeight="1" x14ac:dyDescent="0.3">
      <c r="A87" s="82">
        <f t="shared" si="1"/>
        <v>14</v>
      </c>
      <c r="B87" s="1"/>
      <c r="C87" s="28"/>
      <c r="D87" s="28"/>
      <c r="E87" s="1"/>
      <c r="F87" s="1"/>
      <c r="G87" s="1"/>
      <c r="H87" s="1"/>
      <c r="I87" s="52" t="str">
        <f>IF(Tabla1[[#This Row],[Columna6]]="","",(Tabla1[[#This Row],[Columna7]]-Tabla1[[#This Row],[Columna6]]+1))</f>
        <v/>
      </c>
      <c r="J87" s="77" t="str">
        <f t="shared" si="2"/>
        <v/>
      </c>
      <c r="K87" s="33" t="str">
        <f t="shared" si="3"/>
        <v/>
      </c>
      <c r="L87" s="33" t="str">
        <f t="shared" si="4"/>
        <v/>
      </c>
      <c r="M87" s="30"/>
      <c r="N87" s="90"/>
      <c r="O87" s="122"/>
    </row>
    <row r="88" spans="1:15" ht="47.25" customHeight="1" x14ac:dyDescent="0.3">
      <c r="A88" s="82">
        <f t="shared" si="1"/>
        <v>15</v>
      </c>
      <c r="B88" s="1"/>
      <c r="C88" s="28"/>
      <c r="D88" s="28"/>
      <c r="E88" s="1"/>
      <c r="F88" s="1"/>
      <c r="G88" s="1"/>
      <c r="H88" s="1"/>
      <c r="I88" s="52" t="str">
        <f>IF(Tabla1[[#This Row],[Columna6]]="","",(Tabla1[[#This Row],[Columna7]]-Tabla1[[#This Row],[Columna6]]+1))</f>
        <v/>
      </c>
      <c r="J88" s="77" t="str">
        <f t="shared" si="2"/>
        <v/>
      </c>
      <c r="K88" s="33" t="str">
        <f t="shared" si="3"/>
        <v/>
      </c>
      <c r="L88" s="33" t="str">
        <f t="shared" si="4"/>
        <v/>
      </c>
      <c r="M88" s="30"/>
      <c r="N88" s="90"/>
      <c r="O88" s="122"/>
    </row>
    <row r="89" spans="1:15" ht="47.25" customHeight="1" x14ac:dyDescent="0.3">
      <c r="A89" s="82">
        <f t="shared" si="1"/>
        <v>16</v>
      </c>
      <c r="B89" s="1"/>
      <c r="C89" s="28"/>
      <c r="D89" s="28"/>
      <c r="E89" s="1"/>
      <c r="F89" s="1"/>
      <c r="G89" s="1"/>
      <c r="H89" s="1"/>
      <c r="I89" s="52" t="str">
        <f>IF(Tabla1[[#This Row],[Columna6]]="","",(Tabla1[[#This Row],[Columna7]]-Tabla1[[#This Row],[Columna6]]+1))</f>
        <v/>
      </c>
      <c r="J89" s="77" t="str">
        <f t="shared" si="2"/>
        <v/>
      </c>
      <c r="K89" s="33" t="str">
        <f t="shared" si="3"/>
        <v/>
      </c>
      <c r="L89" s="33" t="str">
        <f t="shared" si="4"/>
        <v/>
      </c>
      <c r="M89" s="30"/>
      <c r="N89" s="90"/>
      <c r="O89" s="122"/>
    </row>
    <row r="90" spans="1:15" ht="19.5" thickBot="1" x14ac:dyDescent="0.35">
      <c r="A90" s="78"/>
      <c r="B90" s="104" t="s">
        <v>77</v>
      </c>
      <c r="C90" s="80"/>
      <c r="D90" s="80"/>
      <c r="E90" s="79"/>
      <c r="F90" s="79"/>
      <c r="G90" s="70"/>
      <c r="H90" s="70"/>
      <c r="I90" s="71"/>
      <c r="J90" s="71">
        <f>SUBTOTAL(109,Tabla1[Columna9])</f>
        <v>0</v>
      </c>
      <c r="K90" s="71">
        <f>SUBTOTAL(109,Tabla1[Columna10])</f>
        <v>0</v>
      </c>
      <c r="L90" s="71">
        <f>SUBTOTAL(109,Tabla1[Columna11])</f>
        <v>0</v>
      </c>
      <c r="M90" s="72"/>
      <c r="N90" s="72"/>
      <c r="O90" s="73"/>
    </row>
    <row r="91" spans="1:15" s="43" customFormat="1" ht="23.25" hidden="1" customHeight="1" thickBot="1" x14ac:dyDescent="0.3">
      <c r="A91" s="55"/>
      <c r="B91" s="56"/>
      <c r="C91" s="57"/>
      <c r="D91" s="57"/>
      <c r="E91" s="56"/>
      <c r="F91" s="56"/>
      <c r="G91" s="56"/>
      <c r="H91" s="55"/>
      <c r="I91" s="68">
        <f>SUM(I74:I89)</f>
        <v>0</v>
      </c>
      <c r="J91" s="332"/>
      <c r="K91" s="333"/>
      <c r="L91" s="334"/>
      <c r="M91" s="58"/>
      <c r="N91" s="58"/>
      <c r="O91" s="58"/>
    </row>
    <row r="92" spans="1:15" s="43" customFormat="1" ht="42" customHeight="1" thickBot="1" x14ac:dyDescent="0.3">
      <c r="B92" s="44"/>
      <c r="C92" s="45"/>
      <c r="D92" s="45"/>
      <c r="E92" s="44"/>
      <c r="F92" s="44"/>
      <c r="G92" s="378" t="s">
        <v>25</v>
      </c>
      <c r="H92" s="379"/>
      <c r="I92" s="50"/>
      <c r="J92" s="375" t="str">
        <f>IF(INT(I91/365)=0,"",INT(I91/365)&amp;" años, ")
&amp;IF(INT((I91-INT(I91/365)*365)/30)=0,"",INT((I91-INT(I91/365)*365)/30)&amp;" mes y ")
&amp;IF(INT(I91-(INT(I91/365)*365+INT((I91-INT(I91/365)*365)/30)*30))=0,"",INT(I91-(INT(I91/365)*365+INT((I91-INT(I91/365)*365)/30)*30))&amp;" días")</f>
        <v/>
      </c>
      <c r="K92" s="376"/>
      <c r="L92" s="377"/>
      <c r="M92" s="31"/>
      <c r="N92" s="31"/>
      <c r="O92" s="31"/>
    </row>
    <row r="93" spans="1:15" ht="18.75" x14ac:dyDescent="0.25">
      <c r="B93" s="44"/>
      <c r="C93" s="45"/>
      <c r="D93" s="45"/>
      <c r="E93" s="44"/>
      <c r="F93" s="44"/>
      <c r="G93" s="44"/>
      <c r="H93" s="46"/>
      <c r="I93" s="46"/>
      <c r="J93" s="44"/>
      <c r="K93" s="44"/>
      <c r="L93" s="44"/>
      <c r="M93" s="47"/>
      <c r="N93" s="47"/>
      <c r="O93" s="47"/>
    </row>
    <row r="94" spans="1:15" ht="18.75" x14ac:dyDescent="0.25">
      <c r="A94" s="299" t="s">
        <v>55</v>
      </c>
      <c r="B94" s="299"/>
      <c r="C94" s="299"/>
      <c r="D94" s="299"/>
      <c r="E94" s="299"/>
      <c r="F94" s="299"/>
      <c r="G94" s="299"/>
      <c r="H94" s="299"/>
      <c r="I94" s="299"/>
      <c r="J94" s="299"/>
      <c r="K94" s="299"/>
      <c r="L94" s="299"/>
      <c r="M94" s="299"/>
      <c r="N94" s="299"/>
      <c r="O94" s="299"/>
    </row>
    <row r="95" spans="1:15" ht="18.75" x14ac:dyDescent="0.3">
      <c r="B95" s="2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23.25" customHeight="1" x14ac:dyDescent="0.3">
      <c r="B96" s="27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22.5" customHeight="1" x14ac:dyDescent="0.35">
      <c r="B97" s="105" t="s">
        <v>27</v>
      </c>
      <c r="C97" s="159" t="s">
        <v>80</v>
      </c>
      <c r="D97" s="338">
        <f ca="1">TODAY()</f>
        <v>43203</v>
      </c>
      <c r="E97" s="338"/>
      <c r="F97" s="338"/>
      <c r="G97" s="3"/>
      <c r="H97" s="358" t="s">
        <v>57</v>
      </c>
      <c r="I97" s="358"/>
      <c r="J97" s="358"/>
      <c r="K97" s="358"/>
      <c r="L97" s="32"/>
      <c r="M97" s="3"/>
      <c r="N97" s="3"/>
      <c r="O97" s="3"/>
    </row>
    <row r="98" spans="1:15" ht="18.75" x14ac:dyDescent="0.3">
      <c r="B98" s="4"/>
      <c r="C98" s="3"/>
      <c r="D98" s="3"/>
      <c r="E98" s="3"/>
      <c r="F98" s="3"/>
      <c r="G98" s="3"/>
      <c r="H98" s="106" t="s">
        <v>78</v>
      </c>
      <c r="I98" s="83"/>
      <c r="J98" s="359">
        <f>D10</f>
        <v>0</v>
      </c>
      <c r="K98" s="359"/>
      <c r="L98" s="3"/>
      <c r="M98" s="3"/>
      <c r="N98" s="3"/>
      <c r="O98" s="3"/>
    </row>
    <row r="99" spans="1:15" ht="19.5" thickBot="1" x14ac:dyDescent="0.35">
      <c r="B99" s="4"/>
      <c r="C99" s="3"/>
      <c r="D99" s="3"/>
      <c r="E99" s="3"/>
      <c r="F99" s="3"/>
      <c r="G99" s="3"/>
      <c r="H99" s="83"/>
      <c r="I99" s="83"/>
      <c r="J99" s="59"/>
      <c r="K99" s="84"/>
      <c r="L99" s="3"/>
      <c r="M99" s="60" t="s">
        <v>126</v>
      </c>
      <c r="N99" s="3"/>
      <c r="O99" s="3"/>
    </row>
    <row r="100" spans="1:15" ht="15" customHeight="1" x14ac:dyDescent="0.25">
      <c r="A100" s="311" t="s">
        <v>48</v>
      </c>
      <c r="B100" s="335"/>
      <c r="C100" s="335"/>
      <c r="D100" s="335"/>
      <c r="E100" s="335"/>
      <c r="F100" s="335"/>
      <c r="G100" s="335"/>
      <c r="H100" s="335"/>
      <c r="I100" s="335"/>
      <c r="J100" s="335"/>
      <c r="K100" s="335"/>
      <c r="L100" s="335"/>
      <c r="M100" s="335"/>
      <c r="N100" s="335"/>
      <c r="O100" s="312"/>
    </row>
    <row r="101" spans="1:15" ht="15" customHeight="1" x14ac:dyDescent="0.25">
      <c r="A101" s="313"/>
      <c r="B101" s="336"/>
      <c r="C101" s="336"/>
      <c r="D101" s="336"/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14"/>
    </row>
    <row r="102" spans="1:15" ht="15.75" customHeight="1" thickBot="1" x14ac:dyDescent="0.3">
      <c r="A102" s="315"/>
      <c r="B102" s="337"/>
      <c r="C102" s="337"/>
      <c r="D102" s="337"/>
      <c r="E102" s="337"/>
      <c r="F102" s="337"/>
      <c r="G102" s="337"/>
      <c r="H102" s="337"/>
      <c r="I102" s="337"/>
      <c r="J102" s="337"/>
      <c r="K102" s="337"/>
      <c r="L102" s="337"/>
      <c r="M102" s="337"/>
      <c r="N102" s="337"/>
      <c r="O102" s="316"/>
    </row>
    <row r="103" spans="1:15" ht="18.75" x14ac:dyDescent="0.3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8.75" x14ac:dyDescent="0.3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8.75" x14ac:dyDescent="0.3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8.75" x14ac:dyDescent="0.3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8.75" x14ac:dyDescent="0.3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8.75" x14ac:dyDescent="0.3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8.75" x14ac:dyDescent="0.3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8.75" x14ac:dyDescent="0.3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8.75" x14ac:dyDescent="0.3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8.75" x14ac:dyDescent="0.3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2:15" ht="18.75" x14ac:dyDescent="0.3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2:15" ht="18.75" x14ac:dyDescent="0.3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2:15" ht="18.75" x14ac:dyDescent="0.3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2:15" ht="18.75" x14ac:dyDescent="0.3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2:15" ht="18.75" x14ac:dyDescent="0.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2:15" ht="18.75" x14ac:dyDescent="0.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2:15" ht="18.75" x14ac:dyDescent="0.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2:15" ht="18.75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2:15" ht="18.75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2:15" ht="18.75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2:15" ht="18.75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2:15" ht="18.75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2:15" ht="18.75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2:15" ht="18.75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2:15" ht="18.75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2:15" ht="18.75" x14ac:dyDescent="0.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2:15" ht="18.75" x14ac:dyDescent="0.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2:15" ht="18.75" x14ac:dyDescent="0.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2:15" ht="18.75" x14ac:dyDescent="0.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2:15" ht="18.75" x14ac:dyDescent="0.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2:15" ht="18.75" x14ac:dyDescent="0.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2:15" ht="18.75" x14ac:dyDescent="0.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2:15" ht="18.75" x14ac:dyDescent="0.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2:15" ht="18.75" x14ac:dyDescent="0.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2:15" ht="18.75" x14ac:dyDescent="0.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2:15" ht="18.75" x14ac:dyDescent="0.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2:15" ht="18.75" x14ac:dyDescent="0.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2:15" ht="18.75" x14ac:dyDescent="0.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2:15" ht="18.75" x14ac:dyDescent="0.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2:15" ht="18.75" x14ac:dyDescent="0.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2:15" ht="18.75" x14ac:dyDescent="0.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2:15" ht="18.75" x14ac:dyDescent="0.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2:15" ht="18.75" x14ac:dyDescent="0.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2:15" ht="18.75" x14ac:dyDescent="0.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2:15" ht="18.75" x14ac:dyDescent="0.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2:15" ht="18.75" x14ac:dyDescent="0.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2:15" ht="18.75" x14ac:dyDescent="0.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2:15" ht="18.75" x14ac:dyDescent="0.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2:15" ht="18.75" x14ac:dyDescent="0.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</sheetData>
  <sheetProtection sheet="1" selectLockedCells="1"/>
  <dataConsolidate/>
  <mergeCells count="156">
    <mergeCell ref="G15:H15"/>
    <mergeCell ref="J15:L15"/>
    <mergeCell ref="M15:N15"/>
    <mergeCell ref="K14:L14"/>
    <mergeCell ref="M14:N14"/>
    <mergeCell ref="G42:H42"/>
    <mergeCell ref="M42:N42"/>
    <mergeCell ref="M43:N43"/>
    <mergeCell ref="M44:N44"/>
    <mergeCell ref="M37:N39"/>
    <mergeCell ref="M40:N40"/>
    <mergeCell ref="M30:N30"/>
    <mergeCell ref="M31:N31"/>
    <mergeCell ref="M32:N32"/>
    <mergeCell ref="D44:F44"/>
    <mergeCell ref="J44:L44"/>
    <mergeCell ref="D43:F43"/>
    <mergeCell ref="J37:L39"/>
    <mergeCell ref="J40:L40"/>
    <mergeCell ref="J42:L42"/>
    <mergeCell ref="J43:L43"/>
    <mergeCell ref="D26:D28"/>
    <mergeCell ref="E29:F29"/>
    <mergeCell ref="C37:C39"/>
    <mergeCell ref="D37:F39"/>
    <mergeCell ref="E32:F32"/>
    <mergeCell ref="E31:F31"/>
    <mergeCell ref="G37:H39"/>
    <mergeCell ref="J26:L28"/>
    <mergeCell ref="J29:L29"/>
    <mergeCell ref="J30:L30"/>
    <mergeCell ref="J31:L31"/>
    <mergeCell ref="J32:L32"/>
    <mergeCell ref="F4:M4"/>
    <mergeCell ref="E26:F28"/>
    <mergeCell ref="D54:G54"/>
    <mergeCell ref="D11:O11"/>
    <mergeCell ref="C4:E4"/>
    <mergeCell ref="A53:O53"/>
    <mergeCell ref="A21:O22"/>
    <mergeCell ref="A33:O33"/>
    <mergeCell ref="D13:O13"/>
    <mergeCell ref="G40:H40"/>
    <mergeCell ref="E30:F30"/>
    <mergeCell ref="B35:O35"/>
    <mergeCell ref="O37:O39"/>
    <mergeCell ref="B24:J24"/>
    <mergeCell ref="G26:H27"/>
    <mergeCell ref="D42:F42"/>
    <mergeCell ref="M26:N28"/>
    <mergeCell ref="M29:N29"/>
    <mergeCell ref="O26:O28"/>
    <mergeCell ref="B26:B28"/>
    <mergeCell ref="D40:F40"/>
    <mergeCell ref="G43:H43"/>
    <mergeCell ref="G44:H44"/>
    <mergeCell ref="C26:C28"/>
    <mergeCell ref="D48:E48"/>
    <mergeCell ref="D49:E49"/>
    <mergeCell ref="J62:N62"/>
    <mergeCell ref="J60:N60"/>
    <mergeCell ref="D65:G65"/>
    <mergeCell ref="D60:G60"/>
    <mergeCell ref="D62:G62"/>
    <mergeCell ref="J63:N63"/>
    <mergeCell ref="D55:G55"/>
    <mergeCell ref="D61:G61"/>
    <mergeCell ref="J61:N61"/>
    <mergeCell ref="J58:N58"/>
    <mergeCell ref="D64:G64"/>
    <mergeCell ref="D58:G58"/>
    <mergeCell ref="D59:G59"/>
    <mergeCell ref="J54:N54"/>
    <mergeCell ref="J55:N55"/>
    <mergeCell ref="F71:F72"/>
    <mergeCell ref="G71:G72"/>
    <mergeCell ref="H71:H72"/>
    <mergeCell ref="I71:I72"/>
    <mergeCell ref="M71:M72"/>
    <mergeCell ref="N71:N72"/>
    <mergeCell ref="D63:G63"/>
    <mergeCell ref="J64:N64"/>
    <mergeCell ref="J65:N65"/>
    <mergeCell ref="J71:L71"/>
    <mergeCell ref="G92:H92"/>
    <mergeCell ref="A26:A28"/>
    <mergeCell ref="C8:M8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D15:F15"/>
    <mergeCell ref="D16:E16"/>
    <mergeCell ref="D17:E17"/>
    <mergeCell ref="D18:E18"/>
    <mergeCell ref="D19:F19"/>
    <mergeCell ref="J59:N59"/>
    <mergeCell ref="D56:G56"/>
    <mergeCell ref="J56:N56"/>
    <mergeCell ref="C71:C72"/>
    <mergeCell ref="D71:D72"/>
    <mergeCell ref="E71:E72"/>
    <mergeCell ref="A100:O102"/>
    <mergeCell ref="D97:F97"/>
    <mergeCell ref="A40:B40"/>
    <mergeCell ref="A42:B42"/>
    <mergeCell ref="A43:B43"/>
    <mergeCell ref="A44:B44"/>
    <mergeCell ref="G50:K50"/>
    <mergeCell ref="G49:K49"/>
    <mergeCell ref="L49:M49"/>
    <mergeCell ref="L50:M50"/>
    <mergeCell ref="A41:B41"/>
    <mergeCell ref="D41:F41"/>
    <mergeCell ref="G41:H41"/>
    <mergeCell ref="J41:L41"/>
    <mergeCell ref="H97:K97"/>
    <mergeCell ref="J98:K98"/>
    <mergeCell ref="A71:B72"/>
    <mergeCell ref="A48:C48"/>
    <mergeCell ref="A49:B49"/>
    <mergeCell ref="A50:B50"/>
    <mergeCell ref="A45:O45"/>
    <mergeCell ref="A66:O66"/>
    <mergeCell ref="A54:C54"/>
    <mergeCell ref="A55:C55"/>
    <mergeCell ref="A1:O1"/>
    <mergeCell ref="A94:O94"/>
    <mergeCell ref="D12:E12"/>
    <mergeCell ref="G12:H12"/>
    <mergeCell ref="D10:F10"/>
    <mergeCell ref="J12:O12"/>
    <mergeCell ref="D14:F14"/>
    <mergeCell ref="G14:J14"/>
    <mergeCell ref="A2:O2"/>
    <mergeCell ref="A37:B39"/>
    <mergeCell ref="A56:C56"/>
    <mergeCell ref="M41:N41"/>
    <mergeCell ref="A58:C58"/>
    <mergeCell ref="A59:C59"/>
    <mergeCell ref="A60:C60"/>
    <mergeCell ref="A61:C61"/>
    <mergeCell ref="A62:C62"/>
    <mergeCell ref="A63:C63"/>
    <mergeCell ref="A64:C64"/>
    <mergeCell ref="A65:C65"/>
    <mergeCell ref="A68:O69"/>
    <mergeCell ref="O71:O72"/>
    <mergeCell ref="J91:L91"/>
    <mergeCell ref="J92:L92"/>
  </mergeCells>
  <conditionalFormatting sqref="D10 D11 D13 D14 D15 D16 D17 D18 D19 O14">
    <cfRule type="expression" dxfId="39" priority="4">
      <formula>$D$10=0</formula>
    </cfRule>
  </conditionalFormatting>
  <conditionalFormatting sqref="D12:E12">
    <cfRule type="expression" dxfId="38" priority="3">
      <formula>$D$12=0/1/1900</formula>
    </cfRule>
  </conditionalFormatting>
  <dataValidations disablePrompts="1" count="17">
    <dataValidation type="list" allowBlank="1" showInputMessage="1" showErrorMessage="1" sqref="M57:N57 J59:L65 J55:L57 M60:N60 M62:N65">
      <formula1>"Constancia de Estudio, Certificado de Notas, Constancia de Egresado, Diploma de Titulo, Otros"</formula1>
    </dataValidation>
    <dataValidation type="list" allowBlank="1" showInputMessage="1" showErrorMessage="1" sqref="L49:L50">
      <formula1>"SI, NO"</formula1>
    </dataValidation>
    <dataValidation type="list" allowBlank="1" showInputMessage="1" showErrorMessage="1" sqref="C49:C50 A50">
      <formula1>"SI,NO"</formula1>
    </dataValidation>
    <dataValidation type="list" allowBlank="1" showInputMessage="1" showErrorMessage="1" sqref="D55:G57">
      <formula1>"BASICO, INTERMEDIO, AVANZADO"</formula1>
    </dataValidation>
    <dataValidation type="list" allowBlank="1" showInputMessage="1" showErrorMessage="1" sqref="D31:D32">
      <formula1>"ESTUDIANTE, EGRESADO, BACHILLER, TITULADO, MAGISTER"</formula1>
    </dataValidation>
    <dataValidation type="list" allowBlank="1" showInputMessage="1" showErrorMessage="1" sqref="M31">
      <formula1>"Constancia, Certificado, Título Técnico, Diploma de Bachiller, Diploma de Título Profesional, Diploma de Maestría "</formula1>
    </dataValidation>
    <dataValidation type="list" allowBlank="1" showInputMessage="1" showErrorMessage="1" sqref="M32">
      <formula1>"Constancia, Certificado,Título Técnico, Diploma de Bachiller, Diploma de Título Profesional, Diploma de Maestria "</formula1>
    </dataValidation>
    <dataValidation type="list" allowBlank="1" showInputMessage="1" showErrorMessage="1" sqref="M44">
      <formula1>"CONSTANCIA, CERTIFICADO, DIPLOMADO"</formula1>
    </dataValidation>
    <dataValidation type="list" allowBlank="1" showInputMessage="1" showErrorMessage="1" sqref="D29">
      <formula1>"ESTUDIANTE, EGRESADO, BACHILLER, TITULADO"</formula1>
    </dataValidation>
    <dataValidation type="list" allowBlank="1" showInputMessage="1" showErrorMessage="1" sqref="D30">
      <formula1>"ESTUDIANTE, EGRESADO, MAGISTER"</formula1>
    </dataValidation>
    <dataValidation type="list" allowBlank="1" showInputMessage="1" showErrorMessage="1" sqref="M29">
      <formula1>"Constancia, Certificado, Diploma de Bachiller, Diploma de Titulo Profesional"</formula1>
    </dataValidation>
    <dataValidation type="list" allowBlank="1" showInputMessage="1" showErrorMessage="1" sqref="M30">
      <formula1>"Constancia, Certificado, Egresado de Maestría, Título de Maestrïa"</formula1>
    </dataValidation>
    <dataValidation type="list" allowBlank="1" showInputMessage="1" showErrorMessage="1" sqref="D74:D89">
      <formula1>"PUBLICO, PRIVADO"</formula1>
    </dataValidation>
    <dataValidation type="list" allowBlank="1" showInputMessage="1" showErrorMessage="1" sqref="M74:M89">
      <formula1>"Certificado de Trabajo, Contratos de Trabajo, Adendas, Boleta de Pago, Ordenes de Servicios, otros"</formula1>
    </dataValidation>
    <dataValidation type="list" allowBlank="1" showInputMessage="1" showErrorMessage="1" sqref="C40:C44">
      <formula1>"ESTUDIANTE, EGRESADO"</formula1>
    </dataValidation>
    <dataValidation type="list" allowBlank="1" showInputMessage="1" showErrorMessage="1" sqref="M40:M43">
      <formula1>"CONSTANCIA, CERTIFICADO, DIPLOMA"</formula1>
    </dataValidation>
    <dataValidation type="list" allowBlank="1" showInputMessage="1" showErrorMessage="1" sqref="N74:N89">
      <formula1>"TERMINO DE CONTRATO, RENUNCIA,DESPIDO"</formula1>
    </dataValidation>
  </dataValidations>
  <printOptions horizontalCentered="1"/>
  <pageMargins left="0.25" right="0.25" top="0.75" bottom="0.75" header="0.3" footer="0.3"/>
  <pageSetup paperSize="9" scale="39" orientation="portrait" r:id="rId1"/>
  <rowBreaks count="1" manualBreakCount="1">
    <brk id="56" max="14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50"/>
  </sheetPr>
  <dimension ref="A1:K46"/>
  <sheetViews>
    <sheetView view="pageBreakPreview" topLeftCell="A16" zoomScaleNormal="90" zoomScaleSheetLayoutView="100" workbookViewId="0">
      <selection activeCell="G26" sqref="G26"/>
    </sheetView>
  </sheetViews>
  <sheetFormatPr baseColWidth="10" defaultRowHeight="15.75" x14ac:dyDescent="0.25"/>
  <cols>
    <col min="1" max="1" width="10.7109375" style="129" customWidth="1"/>
    <col min="2" max="2" width="11.140625" style="129" customWidth="1"/>
    <col min="3" max="3" width="12.140625" style="129" customWidth="1"/>
    <col min="4" max="4" width="14.42578125" style="129" customWidth="1"/>
    <col min="5" max="5" width="24" style="129" customWidth="1"/>
    <col min="6" max="6" width="16.85546875" style="129" customWidth="1"/>
    <col min="7" max="7" width="27.42578125" style="129" customWidth="1"/>
    <col min="8" max="8" width="8" style="129" customWidth="1"/>
    <col min="9" max="256" width="11.42578125" style="129"/>
    <col min="257" max="257" width="7.42578125" style="129" customWidth="1"/>
    <col min="258" max="258" width="16.42578125" style="129" customWidth="1"/>
    <col min="259" max="259" width="12.5703125" style="129" customWidth="1"/>
    <col min="260" max="260" width="8.7109375" style="129" customWidth="1"/>
    <col min="261" max="261" width="21.140625" style="129" customWidth="1"/>
    <col min="262" max="262" width="11.28515625" style="129" customWidth="1"/>
    <col min="263" max="263" width="28" style="129" customWidth="1"/>
    <col min="264" max="264" width="8" style="129" customWidth="1"/>
    <col min="265" max="512" width="11.42578125" style="129"/>
    <col min="513" max="513" width="7.42578125" style="129" customWidth="1"/>
    <col min="514" max="514" width="16.42578125" style="129" customWidth="1"/>
    <col min="515" max="515" width="12.5703125" style="129" customWidth="1"/>
    <col min="516" max="516" width="8.7109375" style="129" customWidth="1"/>
    <col min="517" max="517" width="21.140625" style="129" customWidth="1"/>
    <col min="518" max="518" width="11.28515625" style="129" customWidth="1"/>
    <col min="519" max="519" width="28" style="129" customWidth="1"/>
    <col min="520" max="520" width="8" style="129" customWidth="1"/>
    <col min="521" max="768" width="11.42578125" style="129"/>
    <col min="769" max="769" width="7.42578125" style="129" customWidth="1"/>
    <col min="770" max="770" width="16.42578125" style="129" customWidth="1"/>
    <col min="771" max="771" width="12.5703125" style="129" customWidth="1"/>
    <col min="772" max="772" width="8.7109375" style="129" customWidth="1"/>
    <col min="773" max="773" width="21.140625" style="129" customWidth="1"/>
    <col min="774" max="774" width="11.28515625" style="129" customWidth="1"/>
    <col min="775" max="775" width="28" style="129" customWidth="1"/>
    <col min="776" max="776" width="8" style="129" customWidth="1"/>
    <col min="777" max="1024" width="11.42578125" style="129"/>
    <col min="1025" max="1025" width="7.42578125" style="129" customWidth="1"/>
    <col min="1026" max="1026" width="16.42578125" style="129" customWidth="1"/>
    <col min="1027" max="1027" width="12.5703125" style="129" customWidth="1"/>
    <col min="1028" max="1028" width="8.7109375" style="129" customWidth="1"/>
    <col min="1029" max="1029" width="21.140625" style="129" customWidth="1"/>
    <col min="1030" max="1030" width="11.28515625" style="129" customWidth="1"/>
    <col min="1031" max="1031" width="28" style="129" customWidth="1"/>
    <col min="1032" max="1032" width="8" style="129" customWidth="1"/>
    <col min="1033" max="1280" width="11.42578125" style="129"/>
    <col min="1281" max="1281" width="7.42578125" style="129" customWidth="1"/>
    <col min="1282" max="1282" width="16.42578125" style="129" customWidth="1"/>
    <col min="1283" max="1283" width="12.5703125" style="129" customWidth="1"/>
    <col min="1284" max="1284" width="8.7109375" style="129" customWidth="1"/>
    <col min="1285" max="1285" width="21.140625" style="129" customWidth="1"/>
    <col min="1286" max="1286" width="11.28515625" style="129" customWidth="1"/>
    <col min="1287" max="1287" width="28" style="129" customWidth="1"/>
    <col min="1288" max="1288" width="8" style="129" customWidth="1"/>
    <col min="1289" max="1536" width="11.42578125" style="129"/>
    <col min="1537" max="1537" width="7.42578125" style="129" customWidth="1"/>
    <col min="1538" max="1538" width="16.42578125" style="129" customWidth="1"/>
    <col min="1539" max="1539" width="12.5703125" style="129" customWidth="1"/>
    <col min="1540" max="1540" width="8.7109375" style="129" customWidth="1"/>
    <col min="1541" max="1541" width="21.140625" style="129" customWidth="1"/>
    <col min="1542" max="1542" width="11.28515625" style="129" customWidth="1"/>
    <col min="1543" max="1543" width="28" style="129" customWidth="1"/>
    <col min="1544" max="1544" width="8" style="129" customWidth="1"/>
    <col min="1545" max="1792" width="11.42578125" style="129"/>
    <col min="1793" max="1793" width="7.42578125" style="129" customWidth="1"/>
    <col min="1794" max="1794" width="16.42578125" style="129" customWidth="1"/>
    <col min="1795" max="1795" width="12.5703125" style="129" customWidth="1"/>
    <col min="1796" max="1796" width="8.7109375" style="129" customWidth="1"/>
    <col min="1797" max="1797" width="21.140625" style="129" customWidth="1"/>
    <col min="1798" max="1798" width="11.28515625" style="129" customWidth="1"/>
    <col min="1799" max="1799" width="28" style="129" customWidth="1"/>
    <col min="1800" max="1800" width="8" style="129" customWidth="1"/>
    <col min="1801" max="2048" width="11.42578125" style="129"/>
    <col min="2049" max="2049" width="7.42578125" style="129" customWidth="1"/>
    <col min="2050" max="2050" width="16.42578125" style="129" customWidth="1"/>
    <col min="2051" max="2051" width="12.5703125" style="129" customWidth="1"/>
    <col min="2052" max="2052" width="8.7109375" style="129" customWidth="1"/>
    <col min="2053" max="2053" width="21.140625" style="129" customWidth="1"/>
    <col min="2054" max="2054" width="11.28515625" style="129" customWidth="1"/>
    <col min="2055" max="2055" width="28" style="129" customWidth="1"/>
    <col min="2056" max="2056" width="8" style="129" customWidth="1"/>
    <col min="2057" max="2304" width="11.42578125" style="129"/>
    <col min="2305" max="2305" width="7.42578125" style="129" customWidth="1"/>
    <col min="2306" max="2306" width="16.42578125" style="129" customWidth="1"/>
    <col min="2307" max="2307" width="12.5703125" style="129" customWidth="1"/>
    <col min="2308" max="2308" width="8.7109375" style="129" customWidth="1"/>
    <col min="2309" max="2309" width="21.140625" style="129" customWidth="1"/>
    <col min="2310" max="2310" width="11.28515625" style="129" customWidth="1"/>
    <col min="2311" max="2311" width="28" style="129" customWidth="1"/>
    <col min="2312" max="2312" width="8" style="129" customWidth="1"/>
    <col min="2313" max="2560" width="11.42578125" style="129"/>
    <col min="2561" max="2561" width="7.42578125" style="129" customWidth="1"/>
    <col min="2562" max="2562" width="16.42578125" style="129" customWidth="1"/>
    <col min="2563" max="2563" width="12.5703125" style="129" customWidth="1"/>
    <col min="2564" max="2564" width="8.7109375" style="129" customWidth="1"/>
    <col min="2565" max="2565" width="21.140625" style="129" customWidth="1"/>
    <col min="2566" max="2566" width="11.28515625" style="129" customWidth="1"/>
    <col min="2567" max="2567" width="28" style="129" customWidth="1"/>
    <col min="2568" max="2568" width="8" style="129" customWidth="1"/>
    <col min="2569" max="2816" width="11.42578125" style="129"/>
    <col min="2817" max="2817" width="7.42578125" style="129" customWidth="1"/>
    <col min="2818" max="2818" width="16.42578125" style="129" customWidth="1"/>
    <col min="2819" max="2819" width="12.5703125" style="129" customWidth="1"/>
    <col min="2820" max="2820" width="8.7109375" style="129" customWidth="1"/>
    <col min="2821" max="2821" width="21.140625" style="129" customWidth="1"/>
    <col min="2822" max="2822" width="11.28515625" style="129" customWidth="1"/>
    <col min="2823" max="2823" width="28" style="129" customWidth="1"/>
    <col min="2824" max="2824" width="8" style="129" customWidth="1"/>
    <col min="2825" max="3072" width="11.42578125" style="129"/>
    <col min="3073" max="3073" width="7.42578125" style="129" customWidth="1"/>
    <col min="3074" max="3074" width="16.42578125" style="129" customWidth="1"/>
    <col min="3075" max="3075" width="12.5703125" style="129" customWidth="1"/>
    <col min="3076" max="3076" width="8.7109375" style="129" customWidth="1"/>
    <col min="3077" max="3077" width="21.140625" style="129" customWidth="1"/>
    <col min="3078" max="3078" width="11.28515625" style="129" customWidth="1"/>
    <col min="3079" max="3079" width="28" style="129" customWidth="1"/>
    <col min="3080" max="3080" width="8" style="129" customWidth="1"/>
    <col min="3081" max="3328" width="11.42578125" style="129"/>
    <col min="3329" max="3329" width="7.42578125" style="129" customWidth="1"/>
    <col min="3330" max="3330" width="16.42578125" style="129" customWidth="1"/>
    <col min="3331" max="3331" width="12.5703125" style="129" customWidth="1"/>
    <col min="3332" max="3332" width="8.7109375" style="129" customWidth="1"/>
    <col min="3333" max="3333" width="21.140625" style="129" customWidth="1"/>
    <col min="3334" max="3334" width="11.28515625" style="129" customWidth="1"/>
    <col min="3335" max="3335" width="28" style="129" customWidth="1"/>
    <col min="3336" max="3336" width="8" style="129" customWidth="1"/>
    <col min="3337" max="3584" width="11.42578125" style="129"/>
    <col min="3585" max="3585" width="7.42578125" style="129" customWidth="1"/>
    <col min="3586" max="3586" width="16.42578125" style="129" customWidth="1"/>
    <col min="3587" max="3587" width="12.5703125" style="129" customWidth="1"/>
    <col min="3588" max="3588" width="8.7109375" style="129" customWidth="1"/>
    <col min="3589" max="3589" width="21.140625" style="129" customWidth="1"/>
    <col min="3590" max="3590" width="11.28515625" style="129" customWidth="1"/>
    <col min="3591" max="3591" width="28" style="129" customWidth="1"/>
    <col min="3592" max="3592" width="8" style="129" customWidth="1"/>
    <col min="3593" max="3840" width="11.42578125" style="129"/>
    <col min="3841" max="3841" width="7.42578125" style="129" customWidth="1"/>
    <col min="3842" max="3842" width="16.42578125" style="129" customWidth="1"/>
    <col min="3843" max="3843" width="12.5703125" style="129" customWidth="1"/>
    <col min="3844" max="3844" width="8.7109375" style="129" customWidth="1"/>
    <col min="3845" max="3845" width="21.140625" style="129" customWidth="1"/>
    <col min="3846" max="3846" width="11.28515625" style="129" customWidth="1"/>
    <col min="3847" max="3847" width="28" style="129" customWidth="1"/>
    <col min="3848" max="3848" width="8" style="129" customWidth="1"/>
    <col min="3849" max="4096" width="11.42578125" style="129"/>
    <col min="4097" max="4097" width="7.42578125" style="129" customWidth="1"/>
    <col min="4098" max="4098" width="16.42578125" style="129" customWidth="1"/>
    <col min="4099" max="4099" width="12.5703125" style="129" customWidth="1"/>
    <col min="4100" max="4100" width="8.7109375" style="129" customWidth="1"/>
    <col min="4101" max="4101" width="21.140625" style="129" customWidth="1"/>
    <col min="4102" max="4102" width="11.28515625" style="129" customWidth="1"/>
    <col min="4103" max="4103" width="28" style="129" customWidth="1"/>
    <col min="4104" max="4104" width="8" style="129" customWidth="1"/>
    <col min="4105" max="4352" width="11.42578125" style="129"/>
    <col min="4353" max="4353" width="7.42578125" style="129" customWidth="1"/>
    <col min="4354" max="4354" width="16.42578125" style="129" customWidth="1"/>
    <col min="4355" max="4355" width="12.5703125" style="129" customWidth="1"/>
    <col min="4356" max="4356" width="8.7109375" style="129" customWidth="1"/>
    <col min="4357" max="4357" width="21.140625" style="129" customWidth="1"/>
    <col min="4358" max="4358" width="11.28515625" style="129" customWidth="1"/>
    <col min="4359" max="4359" width="28" style="129" customWidth="1"/>
    <col min="4360" max="4360" width="8" style="129" customWidth="1"/>
    <col min="4361" max="4608" width="11.42578125" style="129"/>
    <col min="4609" max="4609" width="7.42578125" style="129" customWidth="1"/>
    <col min="4610" max="4610" width="16.42578125" style="129" customWidth="1"/>
    <col min="4611" max="4611" width="12.5703125" style="129" customWidth="1"/>
    <col min="4612" max="4612" width="8.7109375" style="129" customWidth="1"/>
    <col min="4613" max="4613" width="21.140625" style="129" customWidth="1"/>
    <col min="4614" max="4614" width="11.28515625" style="129" customWidth="1"/>
    <col min="4615" max="4615" width="28" style="129" customWidth="1"/>
    <col min="4616" max="4616" width="8" style="129" customWidth="1"/>
    <col min="4617" max="4864" width="11.42578125" style="129"/>
    <col min="4865" max="4865" width="7.42578125" style="129" customWidth="1"/>
    <col min="4866" max="4866" width="16.42578125" style="129" customWidth="1"/>
    <col min="4867" max="4867" width="12.5703125" style="129" customWidth="1"/>
    <col min="4868" max="4868" width="8.7109375" style="129" customWidth="1"/>
    <col min="4869" max="4869" width="21.140625" style="129" customWidth="1"/>
    <col min="4870" max="4870" width="11.28515625" style="129" customWidth="1"/>
    <col min="4871" max="4871" width="28" style="129" customWidth="1"/>
    <col min="4872" max="4872" width="8" style="129" customWidth="1"/>
    <col min="4873" max="5120" width="11.42578125" style="129"/>
    <col min="5121" max="5121" width="7.42578125" style="129" customWidth="1"/>
    <col min="5122" max="5122" width="16.42578125" style="129" customWidth="1"/>
    <col min="5123" max="5123" width="12.5703125" style="129" customWidth="1"/>
    <col min="5124" max="5124" width="8.7109375" style="129" customWidth="1"/>
    <col min="5125" max="5125" width="21.140625" style="129" customWidth="1"/>
    <col min="5126" max="5126" width="11.28515625" style="129" customWidth="1"/>
    <col min="5127" max="5127" width="28" style="129" customWidth="1"/>
    <col min="5128" max="5128" width="8" style="129" customWidth="1"/>
    <col min="5129" max="5376" width="11.42578125" style="129"/>
    <col min="5377" max="5377" width="7.42578125" style="129" customWidth="1"/>
    <col min="5378" max="5378" width="16.42578125" style="129" customWidth="1"/>
    <col min="5379" max="5379" width="12.5703125" style="129" customWidth="1"/>
    <col min="5380" max="5380" width="8.7109375" style="129" customWidth="1"/>
    <col min="5381" max="5381" width="21.140625" style="129" customWidth="1"/>
    <col min="5382" max="5382" width="11.28515625" style="129" customWidth="1"/>
    <col min="5383" max="5383" width="28" style="129" customWidth="1"/>
    <col min="5384" max="5384" width="8" style="129" customWidth="1"/>
    <col min="5385" max="5632" width="11.42578125" style="129"/>
    <col min="5633" max="5633" width="7.42578125" style="129" customWidth="1"/>
    <col min="5634" max="5634" width="16.42578125" style="129" customWidth="1"/>
    <col min="5635" max="5635" width="12.5703125" style="129" customWidth="1"/>
    <col min="5636" max="5636" width="8.7109375" style="129" customWidth="1"/>
    <col min="5637" max="5637" width="21.140625" style="129" customWidth="1"/>
    <col min="5638" max="5638" width="11.28515625" style="129" customWidth="1"/>
    <col min="5639" max="5639" width="28" style="129" customWidth="1"/>
    <col min="5640" max="5640" width="8" style="129" customWidth="1"/>
    <col min="5641" max="5888" width="11.42578125" style="129"/>
    <col min="5889" max="5889" width="7.42578125" style="129" customWidth="1"/>
    <col min="5890" max="5890" width="16.42578125" style="129" customWidth="1"/>
    <col min="5891" max="5891" width="12.5703125" style="129" customWidth="1"/>
    <col min="5892" max="5892" width="8.7109375" style="129" customWidth="1"/>
    <col min="5893" max="5893" width="21.140625" style="129" customWidth="1"/>
    <col min="5894" max="5894" width="11.28515625" style="129" customWidth="1"/>
    <col min="5895" max="5895" width="28" style="129" customWidth="1"/>
    <col min="5896" max="5896" width="8" style="129" customWidth="1"/>
    <col min="5897" max="6144" width="11.42578125" style="129"/>
    <col min="6145" max="6145" width="7.42578125" style="129" customWidth="1"/>
    <col min="6146" max="6146" width="16.42578125" style="129" customWidth="1"/>
    <col min="6147" max="6147" width="12.5703125" style="129" customWidth="1"/>
    <col min="6148" max="6148" width="8.7109375" style="129" customWidth="1"/>
    <col min="6149" max="6149" width="21.140625" style="129" customWidth="1"/>
    <col min="6150" max="6150" width="11.28515625" style="129" customWidth="1"/>
    <col min="6151" max="6151" width="28" style="129" customWidth="1"/>
    <col min="6152" max="6152" width="8" style="129" customWidth="1"/>
    <col min="6153" max="6400" width="11.42578125" style="129"/>
    <col min="6401" max="6401" width="7.42578125" style="129" customWidth="1"/>
    <col min="6402" max="6402" width="16.42578125" style="129" customWidth="1"/>
    <col min="6403" max="6403" width="12.5703125" style="129" customWidth="1"/>
    <col min="6404" max="6404" width="8.7109375" style="129" customWidth="1"/>
    <col min="6405" max="6405" width="21.140625" style="129" customWidth="1"/>
    <col min="6406" max="6406" width="11.28515625" style="129" customWidth="1"/>
    <col min="6407" max="6407" width="28" style="129" customWidth="1"/>
    <col min="6408" max="6408" width="8" style="129" customWidth="1"/>
    <col min="6409" max="6656" width="11.42578125" style="129"/>
    <col min="6657" max="6657" width="7.42578125" style="129" customWidth="1"/>
    <col min="6658" max="6658" width="16.42578125" style="129" customWidth="1"/>
    <col min="6659" max="6659" width="12.5703125" style="129" customWidth="1"/>
    <col min="6660" max="6660" width="8.7109375" style="129" customWidth="1"/>
    <col min="6661" max="6661" width="21.140625" style="129" customWidth="1"/>
    <col min="6662" max="6662" width="11.28515625" style="129" customWidth="1"/>
    <col min="6663" max="6663" width="28" style="129" customWidth="1"/>
    <col min="6664" max="6664" width="8" style="129" customWidth="1"/>
    <col min="6665" max="6912" width="11.42578125" style="129"/>
    <col min="6913" max="6913" width="7.42578125" style="129" customWidth="1"/>
    <col min="6914" max="6914" width="16.42578125" style="129" customWidth="1"/>
    <col min="6915" max="6915" width="12.5703125" style="129" customWidth="1"/>
    <col min="6916" max="6916" width="8.7109375" style="129" customWidth="1"/>
    <col min="6917" max="6917" width="21.140625" style="129" customWidth="1"/>
    <col min="6918" max="6918" width="11.28515625" style="129" customWidth="1"/>
    <col min="6919" max="6919" width="28" style="129" customWidth="1"/>
    <col min="6920" max="6920" width="8" style="129" customWidth="1"/>
    <col min="6921" max="7168" width="11.42578125" style="129"/>
    <col min="7169" max="7169" width="7.42578125" style="129" customWidth="1"/>
    <col min="7170" max="7170" width="16.42578125" style="129" customWidth="1"/>
    <col min="7171" max="7171" width="12.5703125" style="129" customWidth="1"/>
    <col min="7172" max="7172" width="8.7109375" style="129" customWidth="1"/>
    <col min="7173" max="7173" width="21.140625" style="129" customWidth="1"/>
    <col min="7174" max="7174" width="11.28515625" style="129" customWidth="1"/>
    <col min="7175" max="7175" width="28" style="129" customWidth="1"/>
    <col min="7176" max="7176" width="8" style="129" customWidth="1"/>
    <col min="7177" max="7424" width="11.42578125" style="129"/>
    <col min="7425" max="7425" width="7.42578125" style="129" customWidth="1"/>
    <col min="7426" max="7426" width="16.42578125" style="129" customWidth="1"/>
    <col min="7427" max="7427" width="12.5703125" style="129" customWidth="1"/>
    <col min="7428" max="7428" width="8.7109375" style="129" customWidth="1"/>
    <col min="7429" max="7429" width="21.140625" style="129" customWidth="1"/>
    <col min="7430" max="7430" width="11.28515625" style="129" customWidth="1"/>
    <col min="7431" max="7431" width="28" style="129" customWidth="1"/>
    <col min="7432" max="7432" width="8" style="129" customWidth="1"/>
    <col min="7433" max="7680" width="11.42578125" style="129"/>
    <col min="7681" max="7681" width="7.42578125" style="129" customWidth="1"/>
    <col min="7682" max="7682" width="16.42578125" style="129" customWidth="1"/>
    <col min="7683" max="7683" width="12.5703125" style="129" customWidth="1"/>
    <col min="7684" max="7684" width="8.7109375" style="129" customWidth="1"/>
    <col min="7685" max="7685" width="21.140625" style="129" customWidth="1"/>
    <col min="7686" max="7686" width="11.28515625" style="129" customWidth="1"/>
    <col min="7687" max="7687" width="28" style="129" customWidth="1"/>
    <col min="7688" max="7688" width="8" style="129" customWidth="1"/>
    <col min="7689" max="7936" width="11.42578125" style="129"/>
    <col min="7937" max="7937" width="7.42578125" style="129" customWidth="1"/>
    <col min="7938" max="7938" width="16.42578125" style="129" customWidth="1"/>
    <col min="7939" max="7939" width="12.5703125" style="129" customWidth="1"/>
    <col min="7940" max="7940" width="8.7109375" style="129" customWidth="1"/>
    <col min="7941" max="7941" width="21.140625" style="129" customWidth="1"/>
    <col min="7942" max="7942" width="11.28515625" style="129" customWidth="1"/>
    <col min="7943" max="7943" width="28" style="129" customWidth="1"/>
    <col min="7944" max="7944" width="8" style="129" customWidth="1"/>
    <col min="7945" max="8192" width="11.42578125" style="129"/>
    <col min="8193" max="8193" width="7.42578125" style="129" customWidth="1"/>
    <col min="8194" max="8194" width="16.42578125" style="129" customWidth="1"/>
    <col min="8195" max="8195" width="12.5703125" style="129" customWidth="1"/>
    <col min="8196" max="8196" width="8.7109375" style="129" customWidth="1"/>
    <col min="8197" max="8197" width="21.140625" style="129" customWidth="1"/>
    <col min="8198" max="8198" width="11.28515625" style="129" customWidth="1"/>
    <col min="8199" max="8199" width="28" style="129" customWidth="1"/>
    <col min="8200" max="8200" width="8" style="129" customWidth="1"/>
    <col min="8201" max="8448" width="11.42578125" style="129"/>
    <col min="8449" max="8449" width="7.42578125" style="129" customWidth="1"/>
    <col min="8450" max="8450" width="16.42578125" style="129" customWidth="1"/>
    <col min="8451" max="8451" width="12.5703125" style="129" customWidth="1"/>
    <col min="8452" max="8452" width="8.7109375" style="129" customWidth="1"/>
    <col min="8453" max="8453" width="21.140625" style="129" customWidth="1"/>
    <col min="8454" max="8454" width="11.28515625" style="129" customWidth="1"/>
    <col min="8455" max="8455" width="28" style="129" customWidth="1"/>
    <col min="8456" max="8456" width="8" style="129" customWidth="1"/>
    <col min="8457" max="8704" width="11.42578125" style="129"/>
    <col min="8705" max="8705" width="7.42578125" style="129" customWidth="1"/>
    <col min="8706" max="8706" width="16.42578125" style="129" customWidth="1"/>
    <col min="8707" max="8707" width="12.5703125" style="129" customWidth="1"/>
    <col min="8708" max="8708" width="8.7109375" style="129" customWidth="1"/>
    <col min="8709" max="8709" width="21.140625" style="129" customWidth="1"/>
    <col min="8710" max="8710" width="11.28515625" style="129" customWidth="1"/>
    <col min="8711" max="8711" width="28" style="129" customWidth="1"/>
    <col min="8712" max="8712" width="8" style="129" customWidth="1"/>
    <col min="8713" max="8960" width="11.42578125" style="129"/>
    <col min="8961" max="8961" width="7.42578125" style="129" customWidth="1"/>
    <col min="8962" max="8962" width="16.42578125" style="129" customWidth="1"/>
    <col min="8963" max="8963" width="12.5703125" style="129" customWidth="1"/>
    <col min="8964" max="8964" width="8.7109375" style="129" customWidth="1"/>
    <col min="8965" max="8965" width="21.140625" style="129" customWidth="1"/>
    <col min="8966" max="8966" width="11.28515625" style="129" customWidth="1"/>
    <col min="8967" max="8967" width="28" style="129" customWidth="1"/>
    <col min="8968" max="8968" width="8" style="129" customWidth="1"/>
    <col min="8969" max="9216" width="11.42578125" style="129"/>
    <col min="9217" max="9217" width="7.42578125" style="129" customWidth="1"/>
    <col min="9218" max="9218" width="16.42578125" style="129" customWidth="1"/>
    <col min="9219" max="9219" width="12.5703125" style="129" customWidth="1"/>
    <col min="9220" max="9220" width="8.7109375" style="129" customWidth="1"/>
    <col min="9221" max="9221" width="21.140625" style="129" customWidth="1"/>
    <col min="9222" max="9222" width="11.28515625" style="129" customWidth="1"/>
    <col min="9223" max="9223" width="28" style="129" customWidth="1"/>
    <col min="9224" max="9224" width="8" style="129" customWidth="1"/>
    <col min="9225" max="9472" width="11.42578125" style="129"/>
    <col min="9473" max="9473" width="7.42578125" style="129" customWidth="1"/>
    <col min="9474" max="9474" width="16.42578125" style="129" customWidth="1"/>
    <col min="9475" max="9475" width="12.5703125" style="129" customWidth="1"/>
    <col min="9476" max="9476" width="8.7109375" style="129" customWidth="1"/>
    <col min="9477" max="9477" width="21.140625" style="129" customWidth="1"/>
    <col min="9478" max="9478" width="11.28515625" style="129" customWidth="1"/>
    <col min="9479" max="9479" width="28" style="129" customWidth="1"/>
    <col min="9480" max="9480" width="8" style="129" customWidth="1"/>
    <col min="9481" max="9728" width="11.42578125" style="129"/>
    <col min="9729" max="9729" width="7.42578125" style="129" customWidth="1"/>
    <col min="9730" max="9730" width="16.42578125" style="129" customWidth="1"/>
    <col min="9731" max="9731" width="12.5703125" style="129" customWidth="1"/>
    <col min="9732" max="9732" width="8.7109375" style="129" customWidth="1"/>
    <col min="9733" max="9733" width="21.140625" style="129" customWidth="1"/>
    <col min="9734" max="9734" width="11.28515625" style="129" customWidth="1"/>
    <col min="9735" max="9735" width="28" style="129" customWidth="1"/>
    <col min="9736" max="9736" width="8" style="129" customWidth="1"/>
    <col min="9737" max="9984" width="11.42578125" style="129"/>
    <col min="9985" max="9985" width="7.42578125" style="129" customWidth="1"/>
    <col min="9986" max="9986" width="16.42578125" style="129" customWidth="1"/>
    <col min="9987" max="9987" width="12.5703125" style="129" customWidth="1"/>
    <col min="9988" max="9988" width="8.7109375" style="129" customWidth="1"/>
    <col min="9989" max="9989" width="21.140625" style="129" customWidth="1"/>
    <col min="9990" max="9990" width="11.28515625" style="129" customWidth="1"/>
    <col min="9991" max="9991" width="28" style="129" customWidth="1"/>
    <col min="9992" max="9992" width="8" style="129" customWidth="1"/>
    <col min="9993" max="10240" width="11.42578125" style="129"/>
    <col min="10241" max="10241" width="7.42578125" style="129" customWidth="1"/>
    <col min="10242" max="10242" width="16.42578125" style="129" customWidth="1"/>
    <col min="10243" max="10243" width="12.5703125" style="129" customWidth="1"/>
    <col min="10244" max="10244" width="8.7109375" style="129" customWidth="1"/>
    <col min="10245" max="10245" width="21.140625" style="129" customWidth="1"/>
    <col min="10246" max="10246" width="11.28515625" style="129" customWidth="1"/>
    <col min="10247" max="10247" width="28" style="129" customWidth="1"/>
    <col min="10248" max="10248" width="8" style="129" customWidth="1"/>
    <col min="10249" max="10496" width="11.42578125" style="129"/>
    <col min="10497" max="10497" width="7.42578125" style="129" customWidth="1"/>
    <col min="10498" max="10498" width="16.42578125" style="129" customWidth="1"/>
    <col min="10499" max="10499" width="12.5703125" style="129" customWidth="1"/>
    <col min="10500" max="10500" width="8.7109375" style="129" customWidth="1"/>
    <col min="10501" max="10501" width="21.140625" style="129" customWidth="1"/>
    <col min="10502" max="10502" width="11.28515625" style="129" customWidth="1"/>
    <col min="10503" max="10503" width="28" style="129" customWidth="1"/>
    <col min="10504" max="10504" width="8" style="129" customWidth="1"/>
    <col min="10505" max="10752" width="11.42578125" style="129"/>
    <col min="10753" max="10753" width="7.42578125" style="129" customWidth="1"/>
    <col min="10754" max="10754" width="16.42578125" style="129" customWidth="1"/>
    <col min="10755" max="10755" width="12.5703125" style="129" customWidth="1"/>
    <col min="10756" max="10756" width="8.7109375" style="129" customWidth="1"/>
    <col min="10757" max="10757" width="21.140625" style="129" customWidth="1"/>
    <col min="10758" max="10758" width="11.28515625" style="129" customWidth="1"/>
    <col min="10759" max="10759" width="28" style="129" customWidth="1"/>
    <col min="10760" max="10760" width="8" style="129" customWidth="1"/>
    <col min="10761" max="11008" width="11.42578125" style="129"/>
    <col min="11009" max="11009" width="7.42578125" style="129" customWidth="1"/>
    <col min="11010" max="11010" width="16.42578125" style="129" customWidth="1"/>
    <col min="11011" max="11011" width="12.5703125" style="129" customWidth="1"/>
    <col min="11012" max="11012" width="8.7109375" style="129" customWidth="1"/>
    <col min="11013" max="11013" width="21.140625" style="129" customWidth="1"/>
    <col min="11014" max="11014" width="11.28515625" style="129" customWidth="1"/>
    <col min="11015" max="11015" width="28" style="129" customWidth="1"/>
    <col min="11016" max="11016" width="8" style="129" customWidth="1"/>
    <col min="11017" max="11264" width="11.42578125" style="129"/>
    <col min="11265" max="11265" width="7.42578125" style="129" customWidth="1"/>
    <col min="11266" max="11266" width="16.42578125" style="129" customWidth="1"/>
    <col min="11267" max="11267" width="12.5703125" style="129" customWidth="1"/>
    <col min="11268" max="11268" width="8.7109375" style="129" customWidth="1"/>
    <col min="11269" max="11269" width="21.140625" style="129" customWidth="1"/>
    <col min="11270" max="11270" width="11.28515625" style="129" customWidth="1"/>
    <col min="11271" max="11271" width="28" style="129" customWidth="1"/>
    <col min="11272" max="11272" width="8" style="129" customWidth="1"/>
    <col min="11273" max="11520" width="11.42578125" style="129"/>
    <col min="11521" max="11521" width="7.42578125" style="129" customWidth="1"/>
    <col min="11522" max="11522" width="16.42578125" style="129" customWidth="1"/>
    <col min="11523" max="11523" width="12.5703125" style="129" customWidth="1"/>
    <col min="11524" max="11524" width="8.7109375" style="129" customWidth="1"/>
    <col min="11525" max="11525" width="21.140625" style="129" customWidth="1"/>
    <col min="11526" max="11526" width="11.28515625" style="129" customWidth="1"/>
    <col min="11527" max="11527" width="28" style="129" customWidth="1"/>
    <col min="11528" max="11528" width="8" style="129" customWidth="1"/>
    <col min="11529" max="11776" width="11.42578125" style="129"/>
    <col min="11777" max="11777" width="7.42578125" style="129" customWidth="1"/>
    <col min="11778" max="11778" width="16.42578125" style="129" customWidth="1"/>
    <col min="11779" max="11779" width="12.5703125" style="129" customWidth="1"/>
    <col min="11780" max="11780" width="8.7109375" style="129" customWidth="1"/>
    <col min="11781" max="11781" width="21.140625" style="129" customWidth="1"/>
    <col min="11782" max="11782" width="11.28515625" style="129" customWidth="1"/>
    <col min="11783" max="11783" width="28" style="129" customWidth="1"/>
    <col min="11784" max="11784" width="8" style="129" customWidth="1"/>
    <col min="11785" max="12032" width="11.42578125" style="129"/>
    <col min="12033" max="12033" width="7.42578125" style="129" customWidth="1"/>
    <col min="12034" max="12034" width="16.42578125" style="129" customWidth="1"/>
    <col min="12035" max="12035" width="12.5703125" style="129" customWidth="1"/>
    <col min="12036" max="12036" width="8.7109375" style="129" customWidth="1"/>
    <col min="12037" max="12037" width="21.140625" style="129" customWidth="1"/>
    <col min="12038" max="12038" width="11.28515625" style="129" customWidth="1"/>
    <col min="12039" max="12039" width="28" style="129" customWidth="1"/>
    <col min="12040" max="12040" width="8" style="129" customWidth="1"/>
    <col min="12041" max="12288" width="11.42578125" style="129"/>
    <col min="12289" max="12289" width="7.42578125" style="129" customWidth="1"/>
    <col min="12290" max="12290" width="16.42578125" style="129" customWidth="1"/>
    <col min="12291" max="12291" width="12.5703125" style="129" customWidth="1"/>
    <col min="12292" max="12292" width="8.7109375" style="129" customWidth="1"/>
    <col min="12293" max="12293" width="21.140625" style="129" customWidth="1"/>
    <col min="12294" max="12294" width="11.28515625" style="129" customWidth="1"/>
    <col min="12295" max="12295" width="28" style="129" customWidth="1"/>
    <col min="12296" max="12296" width="8" style="129" customWidth="1"/>
    <col min="12297" max="12544" width="11.42578125" style="129"/>
    <col min="12545" max="12545" width="7.42578125" style="129" customWidth="1"/>
    <col min="12546" max="12546" width="16.42578125" style="129" customWidth="1"/>
    <col min="12547" max="12547" width="12.5703125" style="129" customWidth="1"/>
    <col min="12548" max="12548" width="8.7109375" style="129" customWidth="1"/>
    <col min="12549" max="12549" width="21.140625" style="129" customWidth="1"/>
    <col min="12550" max="12550" width="11.28515625" style="129" customWidth="1"/>
    <col min="12551" max="12551" width="28" style="129" customWidth="1"/>
    <col min="12552" max="12552" width="8" style="129" customWidth="1"/>
    <col min="12553" max="12800" width="11.42578125" style="129"/>
    <col min="12801" max="12801" width="7.42578125" style="129" customWidth="1"/>
    <col min="12802" max="12802" width="16.42578125" style="129" customWidth="1"/>
    <col min="12803" max="12803" width="12.5703125" style="129" customWidth="1"/>
    <col min="12804" max="12804" width="8.7109375" style="129" customWidth="1"/>
    <col min="12805" max="12805" width="21.140625" style="129" customWidth="1"/>
    <col min="12806" max="12806" width="11.28515625" style="129" customWidth="1"/>
    <col min="12807" max="12807" width="28" style="129" customWidth="1"/>
    <col min="12808" max="12808" width="8" style="129" customWidth="1"/>
    <col min="12809" max="13056" width="11.42578125" style="129"/>
    <col min="13057" max="13057" width="7.42578125" style="129" customWidth="1"/>
    <col min="13058" max="13058" width="16.42578125" style="129" customWidth="1"/>
    <col min="13059" max="13059" width="12.5703125" style="129" customWidth="1"/>
    <col min="13060" max="13060" width="8.7109375" style="129" customWidth="1"/>
    <col min="13061" max="13061" width="21.140625" style="129" customWidth="1"/>
    <col min="13062" max="13062" width="11.28515625" style="129" customWidth="1"/>
    <col min="13063" max="13063" width="28" style="129" customWidth="1"/>
    <col min="13064" max="13064" width="8" style="129" customWidth="1"/>
    <col min="13065" max="13312" width="11.42578125" style="129"/>
    <col min="13313" max="13313" width="7.42578125" style="129" customWidth="1"/>
    <col min="13314" max="13314" width="16.42578125" style="129" customWidth="1"/>
    <col min="13315" max="13315" width="12.5703125" style="129" customWidth="1"/>
    <col min="13316" max="13316" width="8.7109375" style="129" customWidth="1"/>
    <col min="13317" max="13317" width="21.140625" style="129" customWidth="1"/>
    <col min="13318" max="13318" width="11.28515625" style="129" customWidth="1"/>
    <col min="13319" max="13319" width="28" style="129" customWidth="1"/>
    <col min="13320" max="13320" width="8" style="129" customWidth="1"/>
    <col min="13321" max="13568" width="11.42578125" style="129"/>
    <col min="13569" max="13569" width="7.42578125" style="129" customWidth="1"/>
    <col min="13570" max="13570" width="16.42578125" style="129" customWidth="1"/>
    <col min="13571" max="13571" width="12.5703125" style="129" customWidth="1"/>
    <col min="13572" max="13572" width="8.7109375" style="129" customWidth="1"/>
    <col min="13573" max="13573" width="21.140625" style="129" customWidth="1"/>
    <col min="13574" max="13574" width="11.28515625" style="129" customWidth="1"/>
    <col min="13575" max="13575" width="28" style="129" customWidth="1"/>
    <col min="13576" max="13576" width="8" style="129" customWidth="1"/>
    <col min="13577" max="13824" width="11.42578125" style="129"/>
    <col min="13825" max="13825" width="7.42578125" style="129" customWidth="1"/>
    <col min="13826" max="13826" width="16.42578125" style="129" customWidth="1"/>
    <col min="13827" max="13827" width="12.5703125" style="129" customWidth="1"/>
    <col min="13828" max="13828" width="8.7109375" style="129" customWidth="1"/>
    <col min="13829" max="13829" width="21.140625" style="129" customWidth="1"/>
    <col min="13830" max="13830" width="11.28515625" style="129" customWidth="1"/>
    <col min="13831" max="13831" width="28" style="129" customWidth="1"/>
    <col min="13832" max="13832" width="8" style="129" customWidth="1"/>
    <col min="13833" max="14080" width="11.42578125" style="129"/>
    <col min="14081" max="14081" width="7.42578125" style="129" customWidth="1"/>
    <col min="14082" max="14082" width="16.42578125" style="129" customWidth="1"/>
    <col min="14083" max="14083" width="12.5703125" style="129" customWidth="1"/>
    <col min="14084" max="14084" width="8.7109375" style="129" customWidth="1"/>
    <col min="14085" max="14085" width="21.140625" style="129" customWidth="1"/>
    <col min="14086" max="14086" width="11.28515625" style="129" customWidth="1"/>
    <col min="14087" max="14087" width="28" style="129" customWidth="1"/>
    <col min="14088" max="14088" width="8" style="129" customWidth="1"/>
    <col min="14089" max="14336" width="11.42578125" style="129"/>
    <col min="14337" max="14337" width="7.42578125" style="129" customWidth="1"/>
    <col min="14338" max="14338" width="16.42578125" style="129" customWidth="1"/>
    <col min="14339" max="14339" width="12.5703125" style="129" customWidth="1"/>
    <col min="14340" max="14340" width="8.7109375" style="129" customWidth="1"/>
    <col min="14341" max="14341" width="21.140625" style="129" customWidth="1"/>
    <col min="14342" max="14342" width="11.28515625" style="129" customWidth="1"/>
    <col min="14343" max="14343" width="28" style="129" customWidth="1"/>
    <col min="14344" max="14344" width="8" style="129" customWidth="1"/>
    <col min="14345" max="14592" width="11.42578125" style="129"/>
    <col min="14593" max="14593" width="7.42578125" style="129" customWidth="1"/>
    <col min="14594" max="14594" width="16.42578125" style="129" customWidth="1"/>
    <col min="14595" max="14595" width="12.5703125" style="129" customWidth="1"/>
    <col min="14596" max="14596" width="8.7109375" style="129" customWidth="1"/>
    <col min="14597" max="14597" width="21.140625" style="129" customWidth="1"/>
    <col min="14598" max="14598" width="11.28515625" style="129" customWidth="1"/>
    <col min="14599" max="14599" width="28" style="129" customWidth="1"/>
    <col min="14600" max="14600" width="8" style="129" customWidth="1"/>
    <col min="14601" max="14848" width="11.42578125" style="129"/>
    <col min="14849" max="14849" width="7.42578125" style="129" customWidth="1"/>
    <col min="14850" max="14850" width="16.42578125" style="129" customWidth="1"/>
    <col min="14851" max="14851" width="12.5703125" style="129" customWidth="1"/>
    <col min="14852" max="14852" width="8.7109375" style="129" customWidth="1"/>
    <col min="14853" max="14853" width="21.140625" style="129" customWidth="1"/>
    <col min="14854" max="14854" width="11.28515625" style="129" customWidth="1"/>
    <col min="14855" max="14855" width="28" style="129" customWidth="1"/>
    <col min="14856" max="14856" width="8" style="129" customWidth="1"/>
    <col min="14857" max="15104" width="11.42578125" style="129"/>
    <col min="15105" max="15105" width="7.42578125" style="129" customWidth="1"/>
    <col min="15106" max="15106" width="16.42578125" style="129" customWidth="1"/>
    <col min="15107" max="15107" width="12.5703125" style="129" customWidth="1"/>
    <col min="15108" max="15108" width="8.7109375" style="129" customWidth="1"/>
    <col min="15109" max="15109" width="21.140625" style="129" customWidth="1"/>
    <col min="15110" max="15110" width="11.28515625" style="129" customWidth="1"/>
    <col min="15111" max="15111" width="28" style="129" customWidth="1"/>
    <col min="15112" max="15112" width="8" style="129" customWidth="1"/>
    <col min="15113" max="15360" width="11.42578125" style="129"/>
    <col min="15361" max="15361" width="7.42578125" style="129" customWidth="1"/>
    <col min="15362" max="15362" width="16.42578125" style="129" customWidth="1"/>
    <col min="15363" max="15363" width="12.5703125" style="129" customWidth="1"/>
    <col min="15364" max="15364" width="8.7109375" style="129" customWidth="1"/>
    <col min="15365" max="15365" width="21.140625" style="129" customWidth="1"/>
    <col min="15366" max="15366" width="11.28515625" style="129" customWidth="1"/>
    <col min="15367" max="15367" width="28" style="129" customWidth="1"/>
    <col min="15368" max="15368" width="8" style="129" customWidth="1"/>
    <col min="15369" max="15616" width="11.42578125" style="129"/>
    <col min="15617" max="15617" width="7.42578125" style="129" customWidth="1"/>
    <col min="15618" max="15618" width="16.42578125" style="129" customWidth="1"/>
    <col min="15619" max="15619" width="12.5703125" style="129" customWidth="1"/>
    <col min="15620" max="15620" width="8.7109375" style="129" customWidth="1"/>
    <col min="15621" max="15621" width="21.140625" style="129" customWidth="1"/>
    <col min="15622" max="15622" width="11.28515625" style="129" customWidth="1"/>
    <col min="15623" max="15623" width="28" style="129" customWidth="1"/>
    <col min="15624" max="15624" width="8" style="129" customWidth="1"/>
    <col min="15625" max="15872" width="11.42578125" style="129"/>
    <col min="15873" max="15873" width="7.42578125" style="129" customWidth="1"/>
    <col min="15874" max="15874" width="16.42578125" style="129" customWidth="1"/>
    <col min="15875" max="15875" width="12.5703125" style="129" customWidth="1"/>
    <col min="15876" max="15876" width="8.7109375" style="129" customWidth="1"/>
    <col min="15877" max="15877" width="21.140625" style="129" customWidth="1"/>
    <col min="15878" max="15878" width="11.28515625" style="129" customWidth="1"/>
    <col min="15879" max="15879" width="28" style="129" customWidth="1"/>
    <col min="15880" max="15880" width="8" style="129" customWidth="1"/>
    <col min="15881" max="16128" width="11.42578125" style="129"/>
    <col min="16129" max="16129" width="7.42578125" style="129" customWidth="1"/>
    <col min="16130" max="16130" width="16.42578125" style="129" customWidth="1"/>
    <col min="16131" max="16131" width="12.5703125" style="129" customWidth="1"/>
    <col min="16132" max="16132" width="8.7109375" style="129" customWidth="1"/>
    <col min="16133" max="16133" width="21.140625" style="129" customWidth="1"/>
    <col min="16134" max="16134" width="11.28515625" style="129" customWidth="1"/>
    <col min="16135" max="16135" width="28" style="129" customWidth="1"/>
    <col min="16136" max="16136" width="8" style="129" customWidth="1"/>
    <col min="16137" max="16384" width="11.42578125" style="129"/>
  </cols>
  <sheetData>
    <row r="1" spans="1:7" x14ac:dyDescent="0.25">
      <c r="A1" s="161"/>
      <c r="B1" s="161"/>
      <c r="C1" s="161"/>
      <c r="D1" s="161"/>
      <c r="E1" s="161"/>
      <c r="F1" s="161"/>
      <c r="G1" s="161"/>
    </row>
    <row r="2" spans="1:7" x14ac:dyDescent="0.25">
      <c r="A2" s="161"/>
      <c r="B2" s="161"/>
      <c r="C2" s="161"/>
      <c r="D2" s="161"/>
      <c r="E2" s="161"/>
      <c r="F2" s="161"/>
      <c r="G2" s="161"/>
    </row>
    <row r="3" spans="1:7" x14ac:dyDescent="0.25">
      <c r="A3" s="161"/>
      <c r="B3" s="161"/>
      <c r="C3" s="161"/>
      <c r="D3" s="161"/>
      <c r="E3" s="161"/>
      <c r="F3" s="161"/>
      <c r="G3" s="161"/>
    </row>
    <row r="4" spans="1:7" x14ac:dyDescent="0.25">
      <c r="A4" s="161"/>
      <c r="B4" s="161"/>
      <c r="C4" s="161"/>
      <c r="D4" s="161"/>
      <c r="E4" s="161"/>
      <c r="F4" s="161"/>
      <c r="G4" s="161"/>
    </row>
    <row r="5" spans="1:7" x14ac:dyDescent="0.25">
      <c r="A5" s="161"/>
      <c r="B5" s="161"/>
      <c r="C5" s="161"/>
      <c r="D5" s="161"/>
      <c r="E5" s="161"/>
      <c r="F5" s="161"/>
      <c r="G5" s="161"/>
    </row>
    <row r="6" spans="1:7" x14ac:dyDescent="0.25">
      <c r="A6" s="161"/>
      <c r="B6" s="161"/>
      <c r="C6" s="161"/>
      <c r="D6" s="161"/>
      <c r="E6" s="161"/>
      <c r="F6" s="161"/>
      <c r="G6" s="161"/>
    </row>
    <row r="7" spans="1:7" x14ac:dyDescent="0.25">
      <c r="A7" s="529" t="s">
        <v>137</v>
      </c>
      <c r="B7" s="529"/>
      <c r="C7" s="529"/>
      <c r="D7" s="529"/>
      <c r="E7" s="529"/>
      <c r="F7" s="529"/>
      <c r="G7" s="529"/>
    </row>
    <row r="8" spans="1:7" x14ac:dyDescent="0.25">
      <c r="A8" s="161"/>
      <c r="B8" s="161"/>
      <c r="C8" s="161"/>
      <c r="D8" s="161"/>
      <c r="E8" s="161"/>
      <c r="F8" s="161"/>
      <c r="G8" s="161"/>
    </row>
    <row r="9" spans="1:7" ht="18" x14ac:dyDescent="0.25">
      <c r="A9" s="295" t="s">
        <v>99</v>
      </c>
      <c r="B9" s="295"/>
      <c r="C9" s="295"/>
      <c r="D9" s="295"/>
      <c r="E9" s="295"/>
      <c r="F9" s="295"/>
      <c r="G9" s="295"/>
    </row>
    <row r="10" spans="1:7" x14ac:dyDescent="0.25">
      <c r="A10" s="161"/>
      <c r="B10" s="161"/>
      <c r="C10" s="161"/>
      <c r="D10" s="161"/>
      <c r="E10" s="161"/>
      <c r="F10" s="161"/>
      <c r="G10" s="161"/>
    </row>
    <row r="11" spans="1:7" x14ac:dyDescent="0.25">
      <c r="A11" s="161"/>
      <c r="B11" s="161"/>
      <c r="C11" s="161"/>
      <c r="D11" s="161"/>
      <c r="E11" s="161"/>
      <c r="F11" s="161"/>
      <c r="G11" s="161"/>
    </row>
    <row r="12" spans="1:7" x14ac:dyDescent="0.25">
      <c r="A12" s="522" t="s">
        <v>140</v>
      </c>
      <c r="B12" s="522"/>
      <c r="C12" s="522"/>
      <c r="D12" s="522"/>
      <c r="E12" s="522"/>
      <c r="F12" s="522"/>
      <c r="G12" s="522"/>
    </row>
    <row r="13" spans="1:7" ht="14.25" customHeight="1" x14ac:dyDescent="0.25">
      <c r="A13" s="162"/>
      <c r="B13" s="162"/>
      <c r="C13" s="162"/>
      <c r="D13" s="162"/>
      <c r="E13" s="163"/>
      <c r="F13" s="163"/>
      <c r="G13" s="163"/>
    </row>
    <row r="14" spans="1:7" ht="14.25" customHeight="1" x14ac:dyDescent="0.25">
      <c r="A14" s="161"/>
      <c r="B14" s="161"/>
      <c r="C14" s="161"/>
      <c r="D14" s="161"/>
      <c r="E14" s="163"/>
      <c r="F14" s="163"/>
      <c r="G14" s="163"/>
    </row>
    <row r="15" spans="1:7" ht="15.75" customHeight="1" x14ac:dyDescent="0.25">
      <c r="A15" s="293"/>
      <c r="B15" s="293"/>
      <c r="C15" s="293"/>
      <c r="D15" s="293"/>
      <c r="E15" s="161"/>
      <c r="F15" s="161"/>
      <c r="G15" s="161"/>
    </row>
    <row r="16" spans="1:7" x14ac:dyDescent="0.25">
      <c r="A16" s="161"/>
      <c r="B16" s="161"/>
      <c r="C16" s="161"/>
      <c r="D16" s="161"/>
      <c r="E16" s="164"/>
      <c r="F16" s="161"/>
      <c r="G16" s="161"/>
    </row>
    <row r="17" spans="1:11" x14ac:dyDescent="0.25">
      <c r="A17" s="294" t="s">
        <v>141</v>
      </c>
      <c r="B17" s="294"/>
      <c r="C17" s="161"/>
      <c r="D17" s="161"/>
      <c r="E17" s="161"/>
      <c r="F17" s="161"/>
      <c r="G17" s="161"/>
    </row>
    <row r="18" spans="1:11" ht="30.75" customHeight="1" x14ac:dyDescent="0.25">
      <c r="A18" s="289" t="s">
        <v>176</v>
      </c>
      <c r="B18" s="289"/>
      <c r="C18" s="289"/>
      <c r="D18" s="289"/>
      <c r="E18" s="289"/>
      <c r="F18" s="289"/>
      <c r="G18" s="289"/>
    </row>
    <row r="19" spans="1:11" x14ac:dyDescent="0.25">
      <c r="A19" s="165" t="s">
        <v>107</v>
      </c>
      <c r="B19" s="297">
        <f>DATOS!D9</f>
        <v>0</v>
      </c>
      <c r="C19" s="297"/>
      <c r="D19" s="297"/>
      <c r="E19" s="161"/>
      <c r="F19" s="161"/>
      <c r="G19" s="161"/>
    </row>
    <row r="20" spans="1:11" x14ac:dyDescent="0.25">
      <c r="A20" s="166"/>
      <c r="B20" s="161"/>
      <c r="C20" s="161"/>
      <c r="D20" s="161"/>
      <c r="E20" s="161"/>
      <c r="F20" s="161"/>
      <c r="G20" s="161"/>
    </row>
    <row r="21" spans="1:11" x14ac:dyDescent="0.25">
      <c r="A21" s="280" t="s">
        <v>92</v>
      </c>
      <c r="B21" s="280"/>
      <c r="C21" s="280"/>
      <c r="D21" s="161"/>
      <c r="E21" s="161"/>
      <c r="F21" s="161"/>
      <c r="G21" s="161"/>
    </row>
    <row r="22" spans="1:11" x14ac:dyDescent="0.25">
      <c r="A22" s="161"/>
      <c r="B22" s="161"/>
      <c r="C22" s="161"/>
      <c r="D22" s="161"/>
      <c r="E22" s="161"/>
      <c r="F22" s="161"/>
      <c r="G22" s="161"/>
      <c r="J22" s="528"/>
      <c r="K22" s="528"/>
    </row>
    <row r="23" spans="1:11" ht="18" customHeight="1" x14ac:dyDescent="0.25">
      <c r="A23" s="293" t="s">
        <v>127</v>
      </c>
      <c r="B23" s="293"/>
      <c r="C23" s="291">
        <f>DATOS!D14</f>
        <v>0</v>
      </c>
      <c r="D23" s="291"/>
      <c r="E23" s="291"/>
      <c r="F23" s="523" t="s">
        <v>128</v>
      </c>
      <c r="G23" s="523"/>
      <c r="H23" s="133"/>
    </row>
    <row r="24" spans="1:11" ht="15.75" customHeight="1" x14ac:dyDescent="0.25">
      <c r="A24" s="167" t="s">
        <v>129</v>
      </c>
      <c r="B24" s="291">
        <f>DATOS!D13</f>
        <v>0</v>
      </c>
      <c r="C24" s="291"/>
      <c r="D24" s="524" t="s">
        <v>130</v>
      </c>
      <c r="E24" s="524"/>
      <c r="F24" s="524"/>
      <c r="G24" s="524"/>
      <c r="H24" s="133"/>
    </row>
    <row r="25" spans="1:11" ht="32.25" customHeight="1" x14ac:dyDescent="0.25">
      <c r="A25" s="282" t="s">
        <v>139</v>
      </c>
      <c r="B25" s="282"/>
      <c r="C25" s="282"/>
      <c r="D25" s="282"/>
      <c r="E25" s="282"/>
      <c r="F25" s="282"/>
      <c r="G25" s="282"/>
      <c r="H25" s="131"/>
    </row>
    <row r="26" spans="1:11" ht="15.75" customHeight="1" x14ac:dyDescent="0.25">
      <c r="A26" s="524" t="s">
        <v>131</v>
      </c>
      <c r="B26" s="524"/>
      <c r="C26" s="524"/>
      <c r="D26" s="524"/>
      <c r="E26" s="524"/>
      <c r="F26" s="524"/>
      <c r="G26" s="241" t="str">
        <f>DATOS!G10</f>
        <v>2018-I</v>
      </c>
      <c r="H26" s="130"/>
    </row>
    <row r="27" spans="1:11" ht="18" customHeight="1" x14ac:dyDescent="0.25">
      <c r="A27" s="525" t="str">
        <f>DATOS!D10</f>
        <v/>
      </c>
      <c r="B27" s="525"/>
      <c r="C27" s="525"/>
      <c r="D27" s="526" t="s">
        <v>134</v>
      </c>
      <c r="E27" s="526"/>
      <c r="F27" s="526"/>
      <c r="G27" s="526"/>
      <c r="H27" s="132"/>
      <c r="I27" s="132"/>
    </row>
    <row r="28" spans="1:11" ht="15" customHeight="1" x14ac:dyDescent="0.25">
      <c r="A28" s="527" t="s">
        <v>135</v>
      </c>
      <c r="B28" s="527"/>
      <c r="C28" s="527"/>
      <c r="D28" s="527"/>
      <c r="E28" s="527"/>
      <c r="F28" s="168"/>
      <c r="G28" s="168"/>
    </row>
    <row r="29" spans="1:11" ht="15" customHeight="1" x14ac:dyDescent="0.25">
      <c r="A29" s="168"/>
      <c r="B29" s="168"/>
      <c r="C29" s="168"/>
      <c r="D29" s="168"/>
      <c r="E29" s="168"/>
      <c r="F29" s="168"/>
      <c r="G29" s="168"/>
    </row>
    <row r="30" spans="1:11" ht="31.5" customHeight="1" x14ac:dyDescent="0.25">
      <c r="A30" s="282" t="s">
        <v>136</v>
      </c>
      <c r="B30" s="282"/>
      <c r="C30" s="282"/>
      <c r="D30" s="282"/>
      <c r="E30" s="282"/>
      <c r="F30" s="282"/>
      <c r="G30" s="282"/>
    </row>
    <row r="31" spans="1:11" ht="14.25" customHeight="1" x14ac:dyDescent="0.25">
      <c r="A31" s="169"/>
      <c r="B31" s="169"/>
      <c r="C31" s="169"/>
      <c r="D31" s="169"/>
      <c r="E31" s="169"/>
      <c r="F31" s="169"/>
      <c r="G31" s="169"/>
    </row>
    <row r="32" spans="1:11" x14ac:dyDescent="0.25">
      <c r="A32" s="161"/>
      <c r="B32" s="161"/>
      <c r="C32" s="161"/>
      <c r="D32" s="161"/>
      <c r="E32" s="161"/>
      <c r="F32" s="161"/>
      <c r="G32" s="161"/>
    </row>
    <row r="33" spans="1:7" x14ac:dyDescent="0.25">
      <c r="A33" s="161"/>
      <c r="B33" s="161"/>
      <c r="C33" s="161"/>
      <c r="D33" s="161"/>
      <c r="E33" s="161"/>
      <c r="F33" s="170" t="s">
        <v>80</v>
      </c>
      <c r="G33" s="171">
        <f ca="1">TODAY()</f>
        <v>43203</v>
      </c>
    </row>
    <row r="34" spans="1:7" x14ac:dyDescent="0.25">
      <c r="A34" s="172"/>
      <c r="B34" s="172"/>
      <c r="C34" s="172"/>
      <c r="D34" s="172"/>
      <c r="E34" s="172"/>
      <c r="F34" s="172"/>
      <c r="G34" s="172"/>
    </row>
    <row r="35" spans="1:7" x14ac:dyDescent="0.25">
      <c r="A35" s="167"/>
      <c r="B35" s="167"/>
      <c r="C35" s="167"/>
      <c r="D35" s="167"/>
      <c r="E35" s="167"/>
      <c r="F35" s="167"/>
      <c r="G35" s="167"/>
    </row>
    <row r="36" spans="1:7" s="160" customFormat="1" x14ac:dyDescent="0.25">
      <c r="A36" s="173"/>
      <c r="B36" s="173"/>
      <c r="C36" s="173"/>
      <c r="D36" s="173"/>
      <c r="E36" s="173"/>
      <c r="F36" s="174"/>
      <c r="G36" s="174"/>
    </row>
    <row r="37" spans="1:7" s="160" customFormat="1" ht="15" customHeight="1" x14ac:dyDescent="0.25">
      <c r="A37" s="175"/>
      <c r="B37" s="175"/>
      <c r="C37" s="175"/>
      <c r="D37" s="175"/>
      <c r="E37" s="168"/>
      <c r="F37" s="168"/>
      <c r="G37" s="168"/>
    </row>
    <row r="38" spans="1:7" ht="15" customHeight="1" x14ac:dyDescent="0.25">
      <c r="A38" s="161"/>
      <c r="B38" s="161"/>
      <c r="C38" s="161"/>
      <c r="D38" s="161"/>
      <c r="E38" s="161"/>
      <c r="F38" s="161"/>
      <c r="G38" s="161"/>
    </row>
    <row r="39" spans="1:7" ht="15" customHeight="1" x14ac:dyDescent="0.25">
      <c r="A39" s="276" t="s">
        <v>93</v>
      </c>
      <c r="B39" s="276"/>
      <c r="C39" s="276"/>
      <c r="D39" s="276"/>
      <c r="E39" s="276"/>
      <c r="F39" s="276"/>
      <c r="G39" s="276"/>
    </row>
    <row r="40" spans="1:7" ht="15.75" customHeight="1" x14ac:dyDescent="0.25">
      <c r="A40" s="161"/>
      <c r="B40" s="168"/>
      <c r="C40" s="161"/>
      <c r="D40" s="161"/>
      <c r="E40" s="161"/>
      <c r="F40" s="161"/>
      <c r="G40" s="161"/>
    </row>
    <row r="41" spans="1:7" x14ac:dyDescent="0.25">
      <c r="A41" s="172"/>
      <c r="B41" s="168"/>
      <c r="C41" s="172"/>
      <c r="D41" s="172"/>
      <c r="E41" s="172"/>
      <c r="F41" s="172"/>
      <c r="G41" s="172"/>
    </row>
    <row r="42" spans="1:7" ht="15" customHeight="1" x14ac:dyDescent="0.25">
      <c r="A42" s="176"/>
      <c r="B42" s="168"/>
      <c r="C42" s="176"/>
      <c r="D42" s="176"/>
      <c r="E42" s="176"/>
      <c r="F42" s="176"/>
      <c r="G42" s="176"/>
    </row>
    <row r="43" spans="1:7" ht="15" customHeight="1" x14ac:dyDescent="0.25">
      <c r="A43" s="176"/>
      <c r="B43" s="168"/>
      <c r="C43" s="176"/>
      <c r="D43" s="176"/>
      <c r="E43" s="176"/>
      <c r="F43" s="176"/>
      <c r="G43" s="176"/>
    </row>
    <row r="44" spans="1:7" ht="15.75" customHeight="1" x14ac:dyDescent="0.25">
      <c r="A44" s="161"/>
      <c r="B44" s="168"/>
      <c r="C44" s="177"/>
      <c r="D44" s="275">
        <f>DATOS!D14</f>
        <v>0</v>
      </c>
      <c r="E44" s="275"/>
      <c r="F44" s="275"/>
      <c r="G44" s="177"/>
    </row>
    <row r="45" spans="1:7" ht="15.75" customHeight="1" x14ac:dyDescent="0.25">
      <c r="A45" s="177"/>
      <c r="B45" s="178" t="s">
        <v>126</v>
      </c>
      <c r="C45" s="177"/>
      <c r="D45" s="179" t="s">
        <v>108</v>
      </c>
      <c r="E45" s="180">
        <f>DATOS!D13</f>
        <v>0</v>
      </c>
      <c r="F45" s="177"/>
      <c r="G45" s="177"/>
    </row>
    <row r="46" spans="1:7" x14ac:dyDescent="0.25">
      <c r="A46" s="161"/>
      <c r="B46" s="161"/>
      <c r="C46" s="161"/>
      <c r="D46" s="161"/>
      <c r="E46" s="161"/>
      <c r="F46" s="161"/>
      <c r="G46" s="161"/>
    </row>
  </sheetData>
  <mergeCells count="22">
    <mergeCell ref="J22:K22"/>
    <mergeCell ref="A25:G25"/>
    <mergeCell ref="A26:F26"/>
    <mergeCell ref="A7:G7"/>
    <mergeCell ref="A9:G9"/>
    <mergeCell ref="A15:D15"/>
    <mergeCell ref="A17:B17"/>
    <mergeCell ref="A18:G18"/>
    <mergeCell ref="D44:F44"/>
    <mergeCell ref="A12:G12"/>
    <mergeCell ref="A21:C21"/>
    <mergeCell ref="A23:B23"/>
    <mergeCell ref="C23:E23"/>
    <mergeCell ref="F23:G23"/>
    <mergeCell ref="B24:C24"/>
    <mergeCell ref="D24:G24"/>
    <mergeCell ref="A39:G39"/>
    <mergeCell ref="A27:C27"/>
    <mergeCell ref="A30:G30"/>
    <mergeCell ref="D27:G27"/>
    <mergeCell ref="A28:E28"/>
    <mergeCell ref="B19:D19"/>
  </mergeCells>
  <conditionalFormatting sqref="C23:E23 B24:C24 A27:C27 D44:F44 E45">
    <cfRule type="containsText" dxfId="5" priority="2" operator="containsText" text="0">
      <formula>NOT(ISERROR(SEARCH("0",A23)))</formula>
    </cfRule>
  </conditionalFormatting>
  <conditionalFormatting sqref="B19:D19">
    <cfRule type="containsText" dxfId="4" priority="1" operator="containsText" text="0">
      <formula>NOT(ISERROR(SEARCH("0",B19)))</formula>
    </cfRule>
  </conditionalFormatting>
  <printOptions horizontalCentered="1"/>
  <pageMargins left="0.7" right="0.7" top="0.75" bottom="0.75" header="0.3" footer="0.3"/>
  <pageSetup paperSize="9" scale="7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5"/>
  </sheetPr>
  <dimension ref="A1:K45"/>
  <sheetViews>
    <sheetView view="pageBreakPreview" zoomScaleNormal="90" zoomScaleSheetLayoutView="100" workbookViewId="0">
      <selection activeCell="I51" sqref="I51"/>
    </sheetView>
  </sheetViews>
  <sheetFormatPr baseColWidth="10" defaultRowHeight="15.75" x14ac:dyDescent="0.25"/>
  <cols>
    <col min="1" max="1" width="10.7109375" style="129" customWidth="1"/>
    <col min="2" max="2" width="11.140625" style="129" customWidth="1"/>
    <col min="3" max="3" width="12.140625" style="129" customWidth="1"/>
    <col min="4" max="4" width="14.42578125" style="129" customWidth="1"/>
    <col min="5" max="5" width="24" style="129" customWidth="1"/>
    <col min="6" max="6" width="16.85546875" style="129" customWidth="1"/>
    <col min="7" max="7" width="27.42578125" style="129" customWidth="1"/>
    <col min="8" max="8" width="8" style="129" customWidth="1"/>
    <col min="9" max="256" width="11.42578125" style="129"/>
    <col min="257" max="257" width="7.42578125" style="129" customWidth="1"/>
    <col min="258" max="258" width="16.42578125" style="129" customWidth="1"/>
    <col min="259" max="259" width="12.5703125" style="129" customWidth="1"/>
    <col min="260" max="260" width="8.7109375" style="129" customWidth="1"/>
    <col min="261" max="261" width="21.140625" style="129" customWidth="1"/>
    <col min="262" max="262" width="11.28515625" style="129" customWidth="1"/>
    <col min="263" max="263" width="28" style="129" customWidth="1"/>
    <col min="264" max="264" width="8" style="129" customWidth="1"/>
    <col min="265" max="512" width="11.42578125" style="129"/>
    <col min="513" max="513" width="7.42578125" style="129" customWidth="1"/>
    <col min="514" max="514" width="16.42578125" style="129" customWidth="1"/>
    <col min="515" max="515" width="12.5703125" style="129" customWidth="1"/>
    <col min="516" max="516" width="8.7109375" style="129" customWidth="1"/>
    <col min="517" max="517" width="21.140625" style="129" customWidth="1"/>
    <col min="518" max="518" width="11.28515625" style="129" customWidth="1"/>
    <col min="519" max="519" width="28" style="129" customWidth="1"/>
    <col min="520" max="520" width="8" style="129" customWidth="1"/>
    <col min="521" max="768" width="11.42578125" style="129"/>
    <col min="769" max="769" width="7.42578125" style="129" customWidth="1"/>
    <col min="770" max="770" width="16.42578125" style="129" customWidth="1"/>
    <col min="771" max="771" width="12.5703125" style="129" customWidth="1"/>
    <col min="772" max="772" width="8.7109375" style="129" customWidth="1"/>
    <col min="773" max="773" width="21.140625" style="129" customWidth="1"/>
    <col min="774" max="774" width="11.28515625" style="129" customWidth="1"/>
    <col min="775" max="775" width="28" style="129" customWidth="1"/>
    <col min="776" max="776" width="8" style="129" customWidth="1"/>
    <col min="777" max="1024" width="11.42578125" style="129"/>
    <col min="1025" max="1025" width="7.42578125" style="129" customWidth="1"/>
    <col min="1026" max="1026" width="16.42578125" style="129" customWidth="1"/>
    <col min="1027" max="1027" width="12.5703125" style="129" customWidth="1"/>
    <col min="1028" max="1028" width="8.7109375" style="129" customWidth="1"/>
    <col min="1029" max="1029" width="21.140625" style="129" customWidth="1"/>
    <col min="1030" max="1030" width="11.28515625" style="129" customWidth="1"/>
    <col min="1031" max="1031" width="28" style="129" customWidth="1"/>
    <col min="1032" max="1032" width="8" style="129" customWidth="1"/>
    <col min="1033" max="1280" width="11.42578125" style="129"/>
    <col min="1281" max="1281" width="7.42578125" style="129" customWidth="1"/>
    <col min="1282" max="1282" width="16.42578125" style="129" customWidth="1"/>
    <col min="1283" max="1283" width="12.5703125" style="129" customWidth="1"/>
    <col min="1284" max="1284" width="8.7109375" style="129" customWidth="1"/>
    <col min="1285" max="1285" width="21.140625" style="129" customWidth="1"/>
    <col min="1286" max="1286" width="11.28515625" style="129" customWidth="1"/>
    <col min="1287" max="1287" width="28" style="129" customWidth="1"/>
    <col min="1288" max="1288" width="8" style="129" customWidth="1"/>
    <col min="1289" max="1536" width="11.42578125" style="129"/>
    <col min="1537" max="1537" width="7.42578125" style="129" customWidth="1"/>
    <col min="1538" max="1538" width="16.42578125" style="129" customWidth="1"/>
    <col min="1539" max="1539" width="12.5703125" style="129" customWidth="1"/>
    <col min="1540" max="1540" width="8.7109375" style="129" customWidth="1"/>
    <col min="1541" max="1541" width="21.140625" style="129" customWidth="1"/>
    <col min="1542" max="1542" width="11.28515625" style="129" customWidth="1"/>
    <col min="1543" max="1543" width="28" style="129" customWidth="1"/>
    <col min="1544" max="1544" width="8" style="129" customWidth="1"/>
    <col min="1545" max="1792" width="11.42578125" style="129"/>
    <col min="1793" max="1793" width="7.42578125" style="129" customWidth="1"/>
    <col min="1794" max="1794" width="16.42578125" style="129" customWidth="1"/>
    <col min="1795" max="1795" width="12.5703125" style="129" customWidth="1"/>
    <col min="1796" max="1796" width="8.7109375" style="129" customWidth="1"/>
    <col min="1797" max="1797" width="21.140625" style="129" customWidth="1"/>
    <col min="1798" max="1798" width="11.28515625" style="129" customWidth="1"/>
    <col min="1799" max="1799" width="28" style="129" customWidth="1"/>
    <col min="1800" max="1800" width="8" style="129" customWidth="1"/>
    <col min="1801" max="2048" width="11.42578125" style="129"/>
    <col min="2049" max="2049" width="7.42578125" style="129" customWidth="1"/>
    <col min="2050" max="2050" width="16.42578125" style="129" customWidth="1"/>
    <col min="2051" max="2051" width="12.5703125" style="129" customWidth="1"/>
    <col min="2052" max="2052" width="8.7109375" style="129" customWidth="1"/>
    <col min="2053" max="2053" width="21.140625" style="129" customWidth="1"/>
    <col min="2054" max="2054" width="11.28515625" style="129" customWidth="1"/>
    <col min="2055" max="2055" width="28" style="129" customWidth="1"/>
    <col min="2056" max="2056" width="8" style="129" customWidth="1"/>
    <col min="2057" max="2304" width="11.42578125" style="129"/>
    <col min="2305" max="2305" width="7.42578125" style="129" customWidth="1"/>
    <col min="2306" max="2306" width="16.42578125" style="129" customWidth="1"/>
    <col min="2307" max="2307" width="12.5703125" style="129" customWidth="1"/>
    <col min="2308" max="2308" width="8.7109375" style="129" customWidth="1"/>
    <col min="2309" max="2309" width="21.140625" style="129" customWidth="1"/>
    <col min="2310" max="2310" width="11.28515625" style="129" customWidth="1"/>
    <col min="2311" max="2311" width="28" style="129" customWidth="1"/>
    <col min="2312" max="2312" width="8" style="129" customWidth="1"/>
    <col min="2313" max="2560" width="11.42578125" style="129"/>
    <col min="2561" max="2561" width="7.42578125" style="129" customWidth="1"/>
    <col min="2562" max="2562" width="16.42578125" style="129" customWidth="1"/>
    <col min="2563" max="2563" width="12.5703125" style="129" customWidth="1"/>
    <col min="2564" max="2564" width="8.7109375" style="129" customWidth="1"/>
    <col min="2565" max="2565" width="21.140625" style="129" customWidth="1"/>
    <col min="2566" max="2566" width="11.28515625" style="129" customWidth="1"/>
    <col min="2567" max="2567" width="28" style="129" customWidth="1"/>
    <col min="2568" max="2568" width="8" style="129" customWidth="1"/>
    <col min="2569" max="2816" width="11.42578125" style="129"/>
    <col min="2817" max="2817" width="7.42578125" style="129" customWidth="1"/>
    <col min="2818" max="2818" width="16.42578125" style="129" customWidth="1"/>
    <col min="2819" max="2819" width="12.5703125" style="129" customWidth="1"/>
    <col min="2820" max="2820" width="8.7109375" style="129" customWidth="1"/>
    <col min="2821" max="2821" width="21.140625" style="129" customWidth="1"/>
    <col min="2822" max="2822" width="11.28515625" style="129" customWidth="1"/>
    <col min="2823" max="2823" width="28" style="129" customWidth="1"/>
    <col min="2824" max="2824" width="8" style="129" customWidth="1"/>
    <col min="2825" max="3072" width="11.42578125" style="129"/>
    <col min="3073" max="3073" width="7.42578125" style="129" customWidth="1"/>
    <col min="3074" max="3074" width="16.42578125" style="129" customWidth="1"/>
    <col min="3075" max="3075" width="12.5703125" style="129" customWidth="1"/>
    <col min="3076" max="3076" width="8.7109375" style="129" customWidth="1"/>
    <col min="3077" max="3077" width="21.140625" style="129" customWidth="1"/>
    <col min="3078" max="3078" width="11.28515625" style="129" customWidth="1"/>
    <col min="3079" max="3079" width="28" style="129" customWidth="1"/>
    <col min="3080" max="3080" width="8" style="129" customWidth="1"/>
    <col min="3081" max="3328" width="11.42578125" style="129"/>
    <col min="3329" max="3329" width="7.42578125" style="129" customWidth="1"/>
    <col min="3330" max="3330" width="16.42578125" style="129" customWidth="1"/>
    <col min="3331" max="3331" width="12.5703125" style="129" customWidth="1"/>
    <col min="3332" max="3332" width="8.7109375" style="129" customWidth="1"/>
    <col min="3333" max="3333" width="21.140625" style="129" customWidth="1"/>
    <col min="3334" max="3334" width="11.28515625" style="129" customWidth="1"/>
    <col min="3335" max="3335" width="28" style="129" customWidth="1"/>
    <col min="3336" max="3336" width="8" style="129" customWidth="1"/>
    <col min="3337" max="3584" width="11.42578125" style="129"/>
    <col min="3585" max="3585" width="7.42578125" style="129" customWidth="1"/>
    <col min="3586" max="3586" width="16.42578125" style="129" customWidth="1"/>
    <col min="3587" max="3587" width="12.5703125" style="129" customWidth="1"/>
    <col min="3588" max="3588" width="8.7109375" style="129" customWidth="1"/>
    <col min="3589" max="3589" width="21.140625" style="129" customWidth="1"/>
    <col min="3590" max="3590" width="11.28515625" style="129" customWidth="1"/>
    <col min="3591" max="3591" width="28" style="129" customWidth="1"/>
    <col min="3592" max="3592" width="8" style="129" customWidth="1"/>
    <col min="3593" max="3840" width="11.42578125" style="129"/>
    <col min="3841" max="3841" width="7.42578125" style="129" customWidth="1"/>
    <col min="3842" max="3842" width="16.42578125" style="129" customWidth="1"/>
    <col min="3843" max="3843" width="12.5703125" style="129" customWidth="1"/>
    <col min="3844" max="3844" width="8.7109375" style="129" customWidth="1"/>
    <col min="3845" max="3845" width="21.140625" style="129" customWidth="1"/>
    <col min="3846" max="3846" width="11.28515625" style="129" customWidth="1"/>
    <col min="3847" max="3847" width="28" style="129" customWidth="1"/>
    <col min="3848" max="3848" width="8" style="129" customWidth="1"/>
    <col min="3849" max="4096" width="11.42578125" style="129"/>
    <col min="4097" max="4097" width="7.42578125" style="129" customWidth="1"/>
    <col min="4098" max="4098" width="16.42578125" style="129" customWidth="1"/>
    <col min="4099" max="4099" width="12.5703125" style="129" customWidth="1"/>
    <col min="4100" max="4100" width="8.7109375" style="129" customWidth="1"/>
    <col min="4101" max="4101" width="21.140625" style="129" customWidth="1"/>
    <col min="4102" max="4102" width="11.28515625" style="129" customWidth="1"/>
    <col min="4103" max="4103" width="28" style="129" customWidth="1"/>
    <col min="4104" max="4104" width="8" style="129" customWidth="1"/>
    <col min="4105" max="4352" width="11.42578125" style="129"/>
    <col min="4353" max="4353" width="7.42578125" style="129" customWidth="1"/>
    <col min="4354" max="4354" width="16.42578125" style="129" customWidth="1"/>
    <col min="4355" max="4355" width="12.5703125" style="129" customWidth="1"/>
    <col min="4356" max="4356" width="8.7109375" style="129" customWidth="1"/>
    <col min="4357" max="4357" width="21.140625" style="129" customWidth="1"/>
    <col min="4358" max="4358" width="11.28515625" style="129" customWidth="1"/>
    <col min="4359" max="4359" width="28" style="129" customWidth="1"/>
    <col min="4360" max="4360" width="8" style="129" customWidth="1"/>
    <col min="4361" max="4608" width="11.42578125" style="129"/>
    <col min="4609" max="4609" width="7.42578125" style="129" customWidth="1"/>
    <col min="4610" max="4610" width="16.42578125" style="129" customWidth="1"/>
    <col min="4611" max="4611" width="12.5703125" style="129" customWidth="1"/>
    <col min="4612" max="4612" width="8.7109375" style="129" customWidth="1"/>
    <col min="4613" max="4613" width="21.140625" style="129" customWidth="1"/>
    <col min="4614" max="4614" width="11.28515625" style="129" customWidth="1"/>
    <col min="4615" max="4615" width="28" style="129" customWidth="1"/>
    <col min="4616" max="4616" width="8" style="129" customWidth="1"/>
    <col min="4617" max="4864" width="11.42578125" style="129"/>
    <col min="4865" max="4865" width="7.42578125" style="129" customWidth="1"/>
    <col min="4866" max="4866" width="16.42578125" style="129" customWidth="1"/>
    <col min="4867" max="4867" width="12.5703125" style="129" customWidth="1"/>
    <col min="4868" max="4868" width="8.7109375" style="129" customWidth="1"/>
    <col min="4869" max="4869" width="21.140625" style="129" customWidth="1"/>
    <col min="4870" max="4870" width="11.28515625" style="129" customWidth="1"/>
    <col min="4871" max="4871" width="28" style="129" customWidth="1"/>
    <col min="4872" max="4872" width="8" style="129" customWidth="1"/>
    <col min="4873" max="5120" width="11.42578125" style="129"/>
    <col min="5121" max="5121" width="7.42578125" style="129" customWidth="1"/>
    <col min="5122" max="5122" width="16.42578125" style="129" customWidth="1"/>
    <col min="5123" max="5123" width="12.5703125" style="129" customWidth="1"/>
    <col min="5124" max="5124" width="8.7109375" style="129" customWidth="1"/>
    <col min="5125" max="5125" width="21.140625" style="129" customWidth="1"/>
    <col min="5126" max="5126" width="11.28515625" style="129" customWidth="1"/>
    <col min="5127" max="5127" width="28" style="129" customWidth="1"/>
    <col min="5128" max="5128" width="8" style="129" customWidth="1"/>
    <col min="5129" max="5376" width="11.42578125" style="129"/>
    <col min="5377" max="5377" width="7.42578125" style="129" customWidth="1"/>
    <col min="5378" max="5378" width="16.42578125" style="129" customWidth="1"/>
    <col min="5379" max="5379" width="12.5703125" style="129" customWidth="1"/>
    <col min="5380" max="5380" width="8.7109375" style="129" customWidth="1"/>
    <col min="5381" max="5381" width="21.140625" style="129" customWidth="1"/>
    <col min="5382" max="5382" width="11.28515625" style="129" customWidth="1"/>
    <col min="5383" max="5383" width="28" style="129" customWidth="1"/>
    <col min="5384" max="5384" width="8" style="129" customWidth="1"/>
    <col min="5385" max="5632" width="11.42578125" style="129"/>
    <col min="5633" max="5633" width="7.42578125" style="129" customWidth="1"/>
    <col min="5634" max="5634" width="16.42578125" style="129" customWidth="1"/>
    <col min="5635" max="5635" width="12.5703125" style="129" customWidth="1"/>
    <col min="5636" max="5636" width="8.7109375" style="129" customWidth="1"/>
    <col min="5637" max="5637" width="21.140625" style="129" customWidth="1"/>
    <col min="5638" max="5638" width="11.28515625" style="129" customWidth="1"/>
    <col min="5639" max="5639" width="28" style="129" customWidth="1"/>
    <col min="5640" max="5640" width="8" style="129" customWidth="1"/>
    <col min="5641" max="5888" width="11.42578125" style="129"/>
    <col min="5889" max="5889" width="7.42578125" style="129" customWidth="1"/>
    <col min="5890" max="5890" width="16.42578125" style="129" customWidth="1"/>
    <col min="5891" max="5891" width="12.5703125" style="129" customWidth="1"/>
    <col min="5892" max="5892" width="8.7109375" style="129" customWidth="1"/>
    <col min="5893" max="5893" width="21.140625" style="129" customWidth="1"/>
    <col min="5894" max="5894" width="11.28515625" style="129" customWidth="1"/>
    <col min="5895" max="5895" width="28" style="129" customWidth="1"/>
    <col min="5896" max="5896" width="8" style="129" customWidth="1"/>
    <col min="5897" max="6144" width="11.42578125" style="129"/>
    <col min="6145" max="6145" width="7.42578125" style="129" customWidth="1"/>
    <col min="6146" max="6146" width="16.42578125" style="129" customWidth="1"/>
    <col min="6147" max="6147" width="12.5703125" style="129" customWidth="1"/>
    <col min="6148" max="6148" width="8.7109375" style="129" customWidth="1"/>
    <col min="6149" max="6149" width="21.140625" style="129" customWidth="1"/>
    <col min="6150" max="6150" width="11.28515625" style="129" customWidth="1"/>
    <col min="6151" max="6151" width="28" style="129" customWidth="1"/>
    <col min="6152" max="6152" width="8" style="129" customWidth="1"/>
    <col min="6153" max="6400" width="11.42578125" style="129"/>
    <col min="6401" max="6401" width="7.42578125" style="129" customWidth="1"/>
    <col min="6402" max="6402" width="16.42578125" style="129" customWidth="1"/>
    <col min="6403" max="6403" width="12.5703125" style="129" customWidth="1"/>
    <col min="6404" max="6404" width="8.7109375" style="129" customWidth="1"/>
    <col min="6405" max="6405" width="21.140625" style="129" customWidth="1"/>
    <col min="6406" max="6406" width="11.28515625" style="129" customWidth="1"/>
    <col min="6407" max="6407" width="28" style="129" customWidth="1"/>
    <col min="6408" max="6408" width="8" style="129" customWidth="1"/>
    <col min="6409" max="6656" width="11.42578125" style="129"/>
    <col min="6657" max="6657" width="7.42578125" style="129" customWidth="1"/>
    <col min="6658" max="6658" width="16.42578125" style="129" customWidth="1"/>
    <col min="6659" max="6659" width="12.5703125" style="129" customWidth="1"/>
    <col min="6660" max="6660" width="8.7109375" style="129" customWidth="1"/>
    <col min="6661" max="6661" width="21.140625" style="129" customWidth="1"/>
    <col min="6662" max="6662" width="11.28515625" style="129" customWidth="1"/>
    <col min="6663" max="6663" width="28" style="129" customWidth="1"/>
    <col min="6664" max="6664" width="8" style="129" customWidth="1"/>
    <col min="6665" max="6912" width="11.42578125" style="129"/>
    <col min="6913" max="6913" width="7.42578125" style="129" customWidth="1"/>
    <col min="6914" max="6914" width="16.42578125" style="129" customWidth="1"/>
    <col min="6915" max="6915" width="12.5703125" style="129" customWidth="1"/>
    <col min="6916" max="6916" width="8.7109375" style="129" customWidth="1"/>
    <col min="6917" max="6917" width="21.140625" style="129" customWidth="1"/>
    <col min="6918" max="6918" width="11.28515625" style="129" customWidth="1"/>
    <col min="6919" max="6919" width="28" style="129" customWidth="1"/>
    <col min="6920" max="6920" width="8" style="129" customWidth="1"/>
    <col min="6921" max="7168" width="11.42578125" style="129"/>
    <col min="7169" max="7169" width="7.42578125" style="129" customWidth="1"/>
    <col min="7170" max="7170" width="16.42578125" style="129" customWidth="1"/>
    <col min="7171" max="7171" width="12.5703125" style="129" customWidth="1"/>
    <col min="7172" max="7172" width="8.7109375" style="129" customWidth="1"/>
    <col min="7173" max="7173" width="21.140625" style="129" customWidth="1"/>
    <col min="7174" max="7174" width="11.28515625" style="129" customWidth="1"/>
    <col min="7175" max="7175" width="28" style="129" customWidth="1"/>
    <col min="7176" max="7176" width="8" style="129" customWidth="1"/>
    <col min="7177" max="7424" width="11.42578125" style="129"/>
    <col min="7425" max="7425" width="7.42578125" style="129" customWidth="1"/>
    <col min="7426" max="7426" width="16.42578125" style="129" customWidth="1"/>
    <col min="7427" max="7427" width="12.5703125" style="129" customWidth="1"/>
    <col min="7428" max="7428" width="8.7109375" style="129" customWidth="1"/>
    <col min="7429" max="7429" width="21.140625" style="129" customWidth="1"/>
    <col min="7430" max="7430" width="11.28515625" style="129" customWidth="1"/>
    <col min="7431" max="7431" width="28" style="129" customWidth="1"/>
    <col min="7432" max="7432" width="8" style="129" customWidth="1"/>
    <col min="7433" max="7680" width="11.42578125" style="129"/>
    <col min="7681" max="7681" width="7.42578125" style="129" customWidth="1"/>
    <col min="7682" max="7682" width="16.42578125" style="129" customWidth="1"/>
    <col min="7683" max="7683" width="12.5703125" style="129" customWidth="1"/>
    <col min="7684" max="7684" width="8.7109375" style="129" customWidth="1"/>
    <col min="7685" max="7685" width="21.140625" style="129" customWidth="1"/>
    <col min="7686" max="7686" width="11.28515625" style="129" customWidth="1"/>
    <col min="7687" max="7687" width="28" style="129" customWidth="1"/>
    <col min="7688" max="7688" width="8" style="129" customWidth="1"/>
    <col min="7689" max="7936" width="11.42578125" style="129"/>
    <col min="7937" max="7937" width="7.42578125" style="129" customWidth="1"/>
    <col min="7938" max="7938" width="16.42578125" style="129" customWidth="1"/>
    <col min="7939" max="7939" width="12.5703125" style="129" customWidth="1"/>
    <col min="7940" max="7940" width="8.7109375" style="129" customWidth="1"/>
    <col min="7941" max="7941" width="21.140625" style="129" customWidth="1"/>
    <col min="7942" max="7942" width="11.28515625" style="129" customWidth="1"/>
    <col min="7943" max="7943" width="28" style="129" customWidth="1"/>
    <col min="7944" max="7944" width="8" style="129" customWidth="1"/>
    <col min="7945" max="8192" width="11.42578125" style="129"/>
    <col min="8193" max="8193" width="7.42578125" style="129" customWidth="1"/>
    <col min="8194" max="8194" width="16.42578125" style="129" customWidth="1"/>
    <col min="8195" max="8195" width="12.5703125" style="129" customWidth="1"/>
    <col min="8196" max="8196" width="8.7109375" style="129" customWidth="1"/>
    <col min="8197" max="8197" width="21.140625" style="129" customWidth="1"/>
    <col min="8198" max="8198" width="11.28515625" style="129" customWidth="1"/>
    <col min="8199" max="8199" width="28" style="129" customWidth="1"/>
    <col min="8200" max="8200" width="8" style="129" customWidth="1"/>
    <col min="8201" max="8448" width="11.42578125" style="129"/>
    <col min="8449" max="8449" width="7.42578125" style="129" customWidth="1"/>
    <col min="8450" max="8450" width="16.42578125" style="129" customWidth="1"/>
    <col min="8451" max="8451" width="12.5703125" style="129" customWidth="1"/>
    <col min="8452" max="8452" width="8.7109375" style="129" customWidth="1"/>
    <col min="8453" max="8453" width="21.140625" style="129" customWidth="1"/>
    <col min="8454" max="8454" width="11.28515625" style="129" customWidth="1"/>
    <col min="8455" max="8455" width="28" style="129" customWidth="1"/>
    <col min="8456" max="8456" width="8" style="129" customWidth="1"/>
    <col min="8457" max="8704" width="11.42578125" style="129"/>
    <col min="8705" max="8705" width="7.42578125" style="129" customWidth="1"/>
    <col min="8706" max="8706" width="16.42578125" style="129" customWidth="1"/>
    <col min="8707" max="8707" width="12.5703125" style="129" customWidth="1"/>
    <col min="8708" max="8708" width="8.7109375" style="129" customWidth="1"/>
    <col min="8709" max="8709" width="21.140625" style="129" customWidth="1"/>
    <col min="8710" max="8710" width="11.28515625" style="129" customWidth="1"/>
    <col min="8711" max="8711" width="28" style="129" customWidth="1"/>
    <col min="8712" max="8712" width="8" style="129" customWidth="1"/>
    <col min="8713" max="8960" width="11.42578125" style="129"/>
    <col min="8961" max="8961" width="7.42578125" style="129" customWidth="1"/>
    <col min="8962" max="8962" width="16.42578125" style="129" customWidth="1"/>
    <col min="8963" max="8963" width="12.5703125" style="129" customWidth="1"/>
    <col min="8964" max="8964" width="8.7109375" style="129" customWidth="1"/>
    <col min="8965" max="8965" width="21.140625" style="129" customWidth="1"/>
    <col min="8966" max="8966" width="11.28515625" style="129" customWidth="1"/>
    <col min="8967" max="8967" width="28" style="129" customWidth="1"/>
    <col min="8968" max="8968" width="8" style="129" customWidth="1"/>
    <col min="8969" max="9216" width="11.42578125" style="129"/>
    <col min="9217" max="9217" width="7.42578125" style="129" customWidth="1"/>
    <col min="9218" max="9218" width="16.42578125" style="129" customWidth="1"/>
    <col min="9219" max="9219" width="12.5703125" style="129" customWidth="1"/>
    <col min="9220" max="9220" width="8.7109375" style="129" customWidth="1"/>
    <col min="9221" max="9221" width="21.140625" style="129" customWidth="1"/>
    <col min="9222" max="9222" width="11.28515625" style="129" customWidth="1"/>
    <col min="9223" max="9223" width="28" style="129" customWidth="1"/>
    <col min="9224" max="9224" width="8" style="129" customWidth="1"/>
    <col min="9225" max="9472" width="11.42578125" style="129"/>
    <col min="9473" max="9473" width="7.42578125" style="129" customWidth="1"/>
    <col min="9474" max="9474" width="16.42578125" style="129" customWidth="1"/>
    <col min="9475" max="9475" width="12.5703125" style="129" customWidth="1"/>
    <col min="9476" max="9476" width="8.7109375" style="129" customWidth="1"/>
    <col min="9477" max="9477" width="21.140625" style="129" customWidth="1"/>
    <col min="9478" max="9478" width="11.28515625" style="129" customWidth="1"/>
    <col min="9479" max="9479" width="28" style="129" customWidth="1"/>
    <col min="9480" max="9480" width="8" style="129" customWidth="1"/>
    <col min="9481" max="9728" width="11.42578125" style="129"/>
    <col min="9729" max="9729" width="7.42578125" style="129" customWidth="1"/>
    <col min="9730" max="9730" width="16.42578125" style="129" customWidth="1"/>
    <col min="9731" max="9731" width="12.5703125" style="129" customWidth="1"/>
    <col min="9732" max="9732" width="8.7109375" style="129" customWidth="1"/>
    <col min="9733" max="9733" width="21.140625" style="129" customWidth="1"/>
    <col min="9734" max="9734" width="11.28515625" style="129" customWidth="1"/>
    <col min="9735" max="9735" width="28" style="129" customWidth="1"/>
    <col min="9736" max="9736" width="8" style="129" customWidth="1"/>
    <col min="9737" max="9984" width="11.42578125" style="129"/>
    <col min="9985" max="9985" width="7.42578125" style="129" customWidth="1"/>
    <col min="9986" max="9986" width="16.42578125" style="129" customWidth="1"/>
    <col min="9987" max="9987" width="12.5703125" style="129" customWidth="1"/>
    <col min="9988" max="9988" width="8.7109375" style="129" customWidth="1"/>
    <col min="9989" max="9989" width="21.140625" style="129" customWidth="1"/>
    <col min="9990" max="9990" width="11.28515625" style="129" customWidth="1"/>
    <col min="9991" max="9991" width="28" style="129" customWidth="1"/>
    <col min="9992" max="9992" width="8" style="129" customWidth="1"/>
    <col min="9993" max="10240" width="11.42578125" style="129"/>
    <col min="10241" max="10241" width="7.42578125" style="129" customWidth="1"/>
    <col min="10242" max="10242" width="16.42578125" style="129" customWidth="1"/>
    <col min="10243" max="10243" width="12.5703125" style="129" customWidth="1"/>
    <col min="10244" max="10244" width="8.7109375" style="129" customWidth="1"/>
    <col min="10245" max="10245" width="21.140625" style="129" customWidth="1"/>
    <col min="10246" max="10246" width="11.28515625" style="129" customWidth="1"/>
    <col min="10247" max="10247" width="28" style="129" customWidth="1"/>
    <col min="10248" max="10248" width="8" style="129" customWidth="1"/>
    <col min="10249" max="10496" width="11.42578125" style="129"/>
    <col min="10497" max="10497" width="7.42578125" style="129" customWidth="1"/>
    <col min="10498" max="10498" width="16.42578125" style="129" customWidth="1"/>
    <col min="10499" max="10499" width="12.5703125" style="129" customWidth="1"/>
    <col min="10500" max="10500" width="8.7109375" style="129" customWidth="1"/>
    <col min="10501" max="10501" width="21.140625" style="129" customWidth="1"/>
    <col min="10502" max="10502" width="11.28515625" style="129" customWidth="1"/>
    <col min="10503" max="10503" width="28" style="129" customWidth="1"/>
    <col min="10504" max="10504" width="8" style="129" customWidth="1"/>
    <col min="10505" max="10752" width="11.42578125" style="129"/>
    <col min="10753" max="10753" width="7.42578125" style="129" customWidth="1"/>
    <col min="10754" max="10754" width="16.42578125" style="129" customWidth="1"/>
    <col min="10755" max="10755" width="12.5703125" style="129" customWidth="1"/>
    <col min="10756" max="10756" width="8.7109375" style="129" customWidth="1"/>
    <col min="10757" max="10757" width="21.140625" style="129" customWidth="1"/>
    <col min="10758" max="10758" width="11.28515625" style="129" customWidth="1"/>
    <col min="10759" max="10759" width="28" style="129" customWidth="1"/>
    <col min="10760" max="10760" width="8" style="129" customWidth="1"/>
    <col min="10761" max="11008" width="11.42578125" style="129"/>
    <col min="11009" max="11009" width="7.42578125" style="129" customWidth="1"/>
    <col min="11010" max="11010" width="16.42578125" style="129" customWidth="1"/>
    <col min="11011" max="11011" width="12.5703125" style="129" customWidth="1"/>
    <col min="11012" max="11012" width="8.7109375" style="129" customWidth="1"/>
    <col min="11013" max="11013" width="21.140625" style="129" customWidth="1"/>
    <col min="11014" max="11014" width="11.28515625" style="129" customWidth="1"/>
    <col min="11015" max="11015" width="28" style="129" customWidth="1"/>
    <col min="11016" max="11016" width="8" style="129" customWidth="1"/>
    <col min="11017" max="11264" width="11.42578125" style="129"/>
    <col min="11265" max="11265" width="7.42578125" style="129" customWidth="1"/>
    <col min="11266" max="11266" width="16.42578125" style="129" customWidth="1"/>
    <col min="11267" max="11267" width="12.5703125" style="129" customWidth="1"/>
    <col min="11268" max="11268" width="8.7109375" style="129" customWidth="1"/>
    <col min="11269" max="11269" width="21.140625" style="129" customWidth="1"/>
    <col min="11270" max="11270" width="11.28515625" style="129" customWidth="1"/>
    <col min="11271" max="11271" width="28" style="129" customWidth="1"/>
    <col min="11272" max="11272" width="8" style="129" customWidth="1"/>
    <col min="11273" max="11520" width="11.42578125" style="129"/>
    <col min="11521" max="11521" width="7.42578125" style="129" customWidth="1"/>
    <col min="11522" max="11522" width="16.42578125" style="129" customWidth="1"/>
    <col min="11523" max="11523" width="12.5703125" style="129" customWidth="1"/>
    <col min="11524" max="11524" width="8.7109375" style="129" customWidth="1"/>
    <col min="11525" max="11525" width="21.140625" style="129" customWidth="1"/>
    <col min="11526" max="11526" width="11.28515625" style="129" customWidth="1"/>
    <col min="11527" max="11527" width="28" style="129" customWidth="1"/>
    <col min="11528" max="11528" width="8" style="129" customWidth="1"/>
    <col min="11529" max="11776" width="11.42578125" style="129"/>
    <col min="11777" max="11777" width="7.42578125" style="129" customWidth="1"/>
    <col min="11778" max="11778" width="16.42578125" style="129" customWidth="1"/>
    <col min="11779" max="11779" width="12.5703125" style="129" customWidth="1"/>
    <col min="11780" max="11780" width="8.7109375" style="129" customWidth="1"/>
    <col min="11781" max="11781" width="21.140625" style="129" customWidth="1"/>
    <col min="11782" max="11782" width="11.28515625" style="129" customWidth="1"/>
    <col min="11783" max="11783" width="28" style="129" customWidth="1"/>
    <col min="11784" max="11784" width="8" style="129" customWidth="1"/>
    <col min="11785" max="12032" width="11.42578125" style="129"/>
    <col min="12033" max="12033" width="7.42578125" style="129" customWidth="1"/>
    <col min="12034" max="12034" width="16.42578125" style="129" customWidth="1"/>
    <col min="12035" max="12035" width="12.5703125" style="129" customWidth="1"/>
    <col min="12036" max="12036" width="8.7109375" style="129" customWidth="1"/>
    <col min="12037" max="12037" width="21.140625" style="129" customWidth="1"/>
    <col min="12038" max="12038" width="11.28515625" style="129" customWidth="1"/>
    <col min="12039" max="12039" width="28" style="129" customWidth="1"/>
    <col min="12040" max="12040" width="8" style="129" customWidth="1"/>
    <col min="12041" max="12288" width="11.42578125" style="129"/>
    <col min="12289" max="12289" width="7.42578125" style="129" customWidth="1"/>
    <col min="12290" max="12290" width="16.42578125" style="129" customWidth="1"/>
    <col min="12291" max="12291" width="12.5703125" style="129" customWidth="1"/>
    <col min="12292" max="12292" width="8.7109375" style="129" customWidth="1"/>
    <col min="12293" max="12293" width="21.140625" style="129" customWidth="1"/>
    <col min="12294" max="12294" width="11.28515625" style="129" customWidth="1"/>
    <col min="12295" max="12295" width="28" style="129" customWidth="1"/>
    <col min="12296" max="12296" width="8" style="129" customWidth="1"/>
    <col min="12297" max="12544" width="11.42578125" style="129"/>
    <col min="12545" max="12545" width="7.42578125" style="129" customWidth="1"/>
    <col min="12546" max="12546" width="16.42578125" style="129" customWidth="1"/>
    <col min="12547" max="12547" width="12.5703125" style="129" customWidth="1"/>
    <col min="12548" max="12548" width="8.7109375" style="129" customWidth="1"/>
    <col min="12549" max="12549" width="21.140625" style="129" customWidth="1"/>
    <col min="12550" max="12550" width="11.28515625" style="129" customWidth="1"/>
    <col min="12551" max="12551" width="28" style="129" customWidth="1"/>
    <col min="12552" max="12552" width="8" style="129" customWidth="1"/>
    <col min="12553" max="12800" width="11.42578125" style="129"/>
    <col min="12801" max="12801" width="7.42578125" style="129" customWidth="1"/>
    <col min="12802" max="12802" width="16.42578125" style="129" customWidth="1"/>
    <col min="12803" max="12803" width="12.5703125" style="129" customWidth="1"/>
    <col min="12804" max="12804" width="8.7109375" style="129" customWidth="1"/>
    <col min="12805" max="12805" width="21.140625" style="129" customWidth="1"/>
    <col min="12806" max="12806" width="11.28515625" style="129" customWidth="1"/>
    <col min="12807" max="12807" width="28" style="129" customWidth="1"/>
    <col min="12808" max="12808" width="8" style="129" customWidth="1"/>
    <col min="12809" max="13056" width="11.42578125" style="129"/>
    <col min="13057" max="13057" width="7.42578125" style="129" customWidth="1"/>
    <col min="13058" max="13058" width="16.42578125" style="129" customWidth="1"/>
    <col min="13059" max="13059" width="12.5703125" style="129" customWidth="1"/>
    <col min="13060" max="13060" width="8.7109375" style="129" customWidth="1"/>
    <col min="13061" max="13061" width="21.140625" style="129" customWidth="1"/>
    <col min="13062" max="13062" width="11.28515625" style="129" customWidth="1"/>
    <col min="13063" max="13063" width="28" style="129" customWidth="1"/>
    <col min="13064" max="13064" width="8" style="129" customWidth="1"/>
    <col min="13065" max="13312" width="11.42578125" style="129"/>
    <col min="13313" max="13313" width="7.42578125" style="129" customWidth="1"/>
    <col min="13314" max="13314" width="16.42578125" style="129" customWidth="1"/>
    <col min="13315" max="13315" width="12.5703125" style="129" customWidth="1"/>
    <col min="13316" max="13316" width="8.7109375" style="129" customWidth="1"/>
    <col min="13317" max="13317" width="21.140625" style="129" customWidth="1"/>
    <col min="13318" max="13318" width="11.28515625" style="129" customWidth="1"/>
    <col min="13319" max="13319" width="28" style="129" customWidth="1"/>
    <col min="13320" max="13320" width="8" style="129" customWidth="1"/>
    <col min="13321" max="13568" width="11.42578125" style="129"/>
    <col min="13569" max="13569" width="7.42578125" style="129" customWidth="1"/>
    <col min="13570" max="13570" width="16.42578125" style="129" customWidth="1"/>
    <col min="13571" max="13571" width="12.5703125" style="129" customWidth="1"/>
    <col min="13572" max="13572" width="8.7109375" style="129" customWidth="1"/>
    <col min="13573" max="13573" width="21.140625" style="129" customWidth="1"/>
    <col min="13574" max="13574" width="11.28515625" style="129" customWidth="1"/>
    <col min="13575" max="13575" width="28" style="129" customWidth="1"/>
    <col min="13576" max="13576" width="8" style="129" customWidth="1"/>
    <col min="13577" max="13824" width="11.42578125" style="129"/>
    <col min="13825" max="13825" width="7.42578125" style="129" customWidth="1"/>
    <col min="13826" max="13826" width="16.42578125" style="129" customWidth="1"/>
    <col min="13827" max="13827" width="12.5703125" style="129" customWidth="1"/>
    <col min="13828" max="13828" width="8.7109375" style="129" customWidth="1"/>
    <col min="13829" max="13829" width="21.140625" style="129" customWidth="1"/>
    <col min="13830" max="13830" width="11.28515625" style="129" customWidth="1"/>
    <col min="13831" max="13831" width="28" style="129" customWidth="1"/>
    <col min="13832" max="13832" width="8" style="129" customWidth="1"/>
    <col min="13833" max="14080" width="11.42578125" style="129"/>
    <col min="14081" max="14081" width="7.42578125" style="129" customWidth="1"/>
    <col min="14082" max="14082" width="16.42578125" style="129" customWidth="1"/>
    <col min="14083" max="14083" width="12.5703125" style="129" customWidth="1"/>
    <col min="14084" max="14084" width="8.7109375" style="129" customWidth="1"/>
    <col min="14085" max="14085" width="21.140625" style="129" customWidth="1"/>
    <col min="14086" max="14086" width="11.28515625" style="129" customWidth="1"/>
    <col min="14087" max="14087" width="28" style="129" customWidth="1"/>
    <col min="14088" max="14088" width="8" style="129" customWidth="1"/>
    <col min="14089" max="14336" width="11.42578125" style="129"/>
    <col min="14337" max="14337" width="7.42578125" style="129" customWidth="1"/>
    <col min="14338" max="14338" width="16.42578125" style="129" customWidth="1"/>
    <col min="14339" max="14339" width="12.5703125" style="129" customWidth="1"/>
    <col min="14340" max="14340" width="8.7109375" style="129" customWidth="1"/>
    <col min="14341" max="14341" width="21.140625" style="129" customWidth="1"/>
    <col min="14342" max="14342" width="11.28515625" style="129" customWidth="1"/>
    <col min="14343" max="14343" width="28" style="129" customWidth="1"/>
    <col min="14344" max="14344" width="8" style="129" customWidth="1"/>
    <col min="14345" max="14592" width="11.42578125" style="129"/>
    <col min="14593" max="14593" width="7.42578125" style="129" customWidth="1"/>
    <col min="14594" max="14594" width="16.42578125" style="129" customWidth="1"/>
    <col min="14595" max="14595" width="12.5703125" style="129" customWidth="1"/>
    <col min="14596" max="14596" width="8.7109375" style="129" customWidth="1"/>
    <col min="14597" max="14597" width="21.140625" style="129" customWidth="1"/>
    <col min="14598" max="14598" width="11.28515625" style="129" customWidth="1"/>
    <col min="14599" max="14599" width="28" style="129" customWidth="1"/>
    <col min="14600" max="14600" width="8" style="129" customWidth="1"/>
    <col min="14601" max="14848" width="11.42578125" style="129"/>
    <col min="14849" max="14849" width="7.42578125" style="129" customWidth="1"/>
    <col min="14850" max="14850" width="16.42578125" style="129" customWidth="1"/>
    <col min="14851" max="14851" width="12.5703125" style="129" customWidth="1"/>
    <col min="14852" max="14852" width="8.7109375" style="129" customWidth="1"/>
    <col min="14853" max="14853" width="21.140625" style="129" customWidth="1"/>
    <col min="14854" max="14854" width="11.28515625" style="129" customWidth="1"/>
    <col min="14855" max="14855" width="28" style="129" customWidth="1"/>
    <col min="14856" max="14856" width="8" style="129" customWidth="1"/>
    <col min="14857" max="15104" width="11.42578125" style="129"/>
    <col min="15105" max="15105" width="7.42578125" style="129" customWidth="1"/>
    <col min="15106" max="15106" width="16.42578125" style="129" customWidth="1"/>
    <col min="15107" max="15107" width="12.5703125" style="129" customWidth="1"/>
    <col min="15108" max="15108" width="8.7109375" style="129" customWidth="1"/>
    <col min="15109" max="15109" width="21.140625" style="129" customWidth="1"/>
    <col min="15110" max="15110" width="11.28515625" style="129" customWidth="1"/>
    <col min="15111" max="15111" width="28" style="129" customWidth="1"/>
    <col min="15112" max="15112" width="8" style="129" customWidth="1"/>
    <col min="15113" max="15360" width="11.42578125" style="129"/>
    <col min="15361" max="15361" width="7.42578125" style="129" customWidth="1"/>
    <col min="15362" max="15362" width="16.42578125" style="129" customWidth="1"/>
    <col min="15363" max="15363" width="12.5703125" style="129" customWidth="1"/>
    <col min="15364" max="15364" width="8.7109375" style="129" customWidth="1"/>
    <col min="15365" max="15365" width="21.140625" style="129" customWidth="1"/>
    <col min="15366" max="15366" width="11.28515625" style="129" customWidth="1"/>
    <col min="15367" max="15367" width="28" style="129" customWidth="1"/>
    <col min="15368" max="15368" width="8" style="129" customWidth="1"/>
    <col min="15369" max="15616" width="11.42578125" style="129"/>
    <col min="15617" max="15617" width="7.42578125" style="129" customWidth="1"/>
    <col min="15618" max="15618" width="16.42578125" style="129" customWidth="1"/>
    <col min="15619" max="15619" width="12.5703125" style="129" customWidth="1"/>
    <col min="15620" max="15620" width="8.7109375" style="129" customWidth="1"/>
    <col min="15621" max="15621" width="21.140625" style="129" customWidth="1"/>
    <col min="15622" max="15622" width="11.28515625" style="129" customWidth="1"/>
    <col min="15623" max="15623" width="28" style="129" customWidth="1"/>
    <col min="15624" max="15624" width="8" style="129" customWidth="1"/>
    <col min="15625" max="15872" width="11.42578125" style="129"/>
    <col min="15873" max="15873" width="7.42578125" style="129" customWidth="1"/>
    <col min="15874" max="15874" width="16.42578125" style="129" customWidth="1"/>
    <col min="15875" max="15875" width="12.5703125" style="129" customWidth="1"/>
    <col min="15876" max="15876" width="8.7109375" style="129" customWidth="1"/>
    <col min="15877" max="15877" width="21.140625" style="129" customWidth="1"/>
    <col min="15878" max="15878" width="11.28515625" style="129" customWidth="1"/>
    <col min="15879" max="15879" width="28" style="129" customWidth="1"/>
    <col min="15880" max="15880" width="8" style="129" customWidth="1"/>
    <col min="15881" max="16128" width="11.42578125" style="129"/>
    <col min="16129" max="16129" width="7.42578125" style="129" customWidth="1"/>
    <col min="16130" max="16130" width="16.42578125" style="129" customWidth="1"/>
    <col min="16131" max="16131" width="12.5703125" style="129" customWidth="1"/>
    <col min="16132" max="16132" width="8.7109375" style="129" customWidth="1"/>
    <col min="16133" max="16133" width="21.140625" style="129" customWidth="1"/>
    <col min="16134" max="16134" width="11.28515625" style="129" customWidth="1"/>
    <col min="16135" max="16135" width="28" style="129" customWidth="1"/>
    <col min="16136" max="16136" width="8" style="129" customWidth="1"/>
    <col min="16137" max="16384" width="11.42578125" style="129"/>
  </cols>
  <sheetData>
    <row r="1" spans="1:7" x14ac:dyDescent="0.25">
      <c r="A1" s="161"/>
      <c r="B1" s="161"/>
      <c r="C1" s="161"/>
      <c r="D1" s="161"/>
      <c r="E1" s="161"/>
      <c r="F1" s="161"/>
      <c r="G1" s="161"/>
    </row>
    <row r="2" spans="1:7" x14ac:dyDescent="0.25">
      <c r="A2" s="161"/>
      <c r="B2" s="161"/>
      <c r="C2" s="161"/>
      <c r="D2" s="161"/>
      <c r="E2" s="161"/>
      <c r="F2" s="161"/>
      <c r="G2" s="161"/>
    </row>
    <row r="3" spans="1:7" x14ac:dyDescent="0.25">
      <c r="A3" s="529" t="s">
        <v>138</v>
      </c>
      <c r="B3" s="529"/>
      <c r="C3" s="529"/>
      <c r="D3" s="529"/>
      <c r="E3" s="529"/>
      <c r="F3" s="529"/>
      <c r="G3" s="529"/>
    </row>
    <row r="4" spans="1:7" x14ac:dyDescent="0.25">
      <c r="A4" s="161"/>
      <c r="B4" s="161"/>
      <c r="C4" s="161"/>
      <c r="D4" s="161"/>
      <c r="E4" s="161"/>
      <c r="F4" s="161"/>
      <c r="G4" s="161"/>
    </row>
    <row r="5" spans="1:7" ht="18" x14ac:dyDescent="0.25">
      <c r="A5" s="295" t="s">
        <v>99</v>
      </c>
      <c r="B5" s="295"/>
      <c r="C5" s="295"/>
      <c r="D5" s="295"/>
      <c r="E5" s="295"/>
      <c r="F5" s="295"/>
      <c r="G5" s="295"/>
    </row>
    <row r="6" spans="1:7" x14ac:dyDescent="0.25">
      <c r="A6" s="161"/>
      <c r="B6" s="161"/>
      <c r="C6" s="161"/>
      <c r="D6" s="161"/>
      <c r="E6" s="161"/>
      <c r="F6" s="161"/>
      <c r="G6" s="161"/>
    </row>
    <row r="7" spans="1:7" x14ac:dyDescent="0.25">
      <c r="A7" s="161"/>
      <c r="B7" s="161"/>
      <c r="C7" s="161"/>
      <c r="D7" s="161"/>
      <c r="E7" s="161"/>
      <c r="F7" s="161"/>
      <c r="G7" s="161"/>
    </row>
    <row r="8" spans="1:7" x14ac:dyDescent="0.25">
      <c r="A8" s="522" t="s">
        <v>140</v>
      </c>
      <c r="B8" s="522"/>
      <c r="C8" s="522"/>
      <c r="D8" s="522"/>
      <c r="E8" s="522"/>
      <c r="F8" s="522"/>
      <c r="G8" s="522"/>
    </row>
    <row r="9" spans="1:7" ht="14.25" customHeight="1" x14ac:dyDescent="0.25">
      <c r="A9" s="162"/>
      <c r="B9" s="162"/>
      <c r="C9" s="162"/>
      <c r="D9" s="162"/>
      <c r="E9" s="163"/>
      <c r="F9" s="163"/>
      <c r="G9" s="163"/>
    </row>
    <row r="10" spans="1:7" ht="14.25" customHeight="1" x14ac:dyDescent="0.25">
      <c r="A10" s="161"/>
      <c r="B10" s="161"/>
      <c r="C10" s="161"/>
      <c r="D10" s="161"/>
      <c r="E10" s="163"/>
      <c r="F10" s="163"/>
      <c r="G10" s="163"/>
    </row>
    <row r="11" spans="1:7" ht="15.75" customHeight="1" x14ac:dyDescent="0.25">
      <c r="A11" s="293"/>
      <c r="B11" s="293"/>
      <c r="C11" s="293"/>
      <c r="D11" s="293"/>
      <c r="E11" s="161"/>
      <c r="F11" s="161"/>
      <c r="G11" s="161"/>
    </row>
    <row r="12" spans="1:7" x14ac:dyDescent="0.25">
      <c r="A12" s="161"/>
      <c r="B12" s="161"/>
      <c r="C12" s="161"/>
      <c r="D12" s="161"/>
      <c r="E12" s="164"/>
      <c r="F12" s="161"/>
      <c r="G12" s="161"/>
    </row>
    <row r="13" spans="1:7" x14ac:dyDescent="0.25">
      <c r="A13" s="294" t="s">
        <v>91</v>
      </c>
      <c r="B13" s="294"/>
      <c r="C13" s="161"/>
      <c r="D13" s="161"/>
      <c r="E13" s="161"/>
      <c r="F13" s="161"/>
      <c r="G13" s="161"/>
    </row>
    <row r="14" spans="1:7" ht="21" customHeight="1" x14ac:dyDescent="0.25">
      <c r="A14" s="289" t="s">
        <v>98</v>
      </c>
      <c r="B14" s="289"/>
      <c r="C14" s="289"/>
      <c r="D14" s="289"/>
      <c r="E14" s="289"/>
      <c r="F14" s="289"/>
      <c r="G14" s="289"/>
    </row>
    <row r="15" spans="1:7" x14ac:dyDescent="0.25">
      <c r="A15" s="165" t="s">
        <v>107</v>
      </c>
      <c r="B15" s="297">
        <f>DATOS!D9</f>
        <v>0</v>
      </c>
      <c r="C15" s="297"/>
      <c r="D15" s="297"/>
      <c r="E15" s="161"/>
      <c r="F15" s="161"/>
      <c r="G15" s="161"/>
    </row>
    <row r="16" spans="1:7" x14ac:dyDescent="0.25">
      <c r="A16" s="166"/>
      <c r="B16" s="161"/>
      <c r="C16" s="161"/>
      <c r="D16" s="161"/>
      <c r="E16" s="161"/>
      <c r="F16" s="161"/>
      <c r="G16" s="161"/>
    </row>
    <row r="17" spans="1:11" x14ac:dyDescent="0.25">
      <c r="A17" s="280" t="s">
        <v>92</v>
      </c>
      <c r="B17" s="280"/>
      <c r="C17" s="280"/>
      <c r="D17" s="161"/>
      <c r="E17" s="161"/>
      <c r="F17" s="161"/>
      <c r="G17" s="161"/>
    </row>
    <row r="18" spans="1:11" x14ac:dyDescent="0.25">
      <c r="A18" s="161"/>
      <c r="B18" s="161"/>
      <c r="C18" s="161"/>
      <c r="D18" s="161"/>
      <c r="E18" s="161"/>
      <c r="F18" s="161"/>
      <c r="G18" s="161"/>
      <c r="J18" s="528"/>
      <c r="K18" s="528"/>
    </row>
    <row r="19" spans="1:11" ht="18" customHeight="1" x14ac:dyDescent="0.25">
      <c r="A19" s="293" t="s">
        <v>127</v>
      </c>
      <c r="B19" s="293"/>
      <c r="C19" s="291">
        <f>DATOS!D14</f>
        <v>0</v>
      </c>
      <c r="D19" s="291"/>
      <c r="E19" s="291"/>
      <c r="F19" s="523" t="s">
        <v>128</v>
      </c>
      <c r="G19" s="523"/>
      <c r="H19" s="133"/>
    </row>
    <row r="20" spans="1:11" ht="15.75" customHeight="1" x14ac:dyDescent="0.25">
      <c r="A20" s="167" t="s">
        <v>129</v>
      </c>
      <c r="B20" s="291">
        <f>DATOS!D13</f>
        <v>0</v>
      </c>
      <c r="C20" s="291"/>
      <c r="D20" s="524" t="s">
        <v>130</v>
      </c>
      <c r="E20" s="524"/>
      <c r="F20" s="524"/>
      <c r="G20" s="524"/>
      <c r="H20" s="133"/>
    </row>
    <row r="21" spans="1:11" x14ac:dyDescent="0.25">
      <c r="A21" s="282" t="s">
        <v>143</v>
      </c>
      <c r="B21" s="282"/>
      <c r="C21" s="282"/>
      <c r="D21" s="282"/>
      <c r="E21" s="282"/>
      <c r="F21" s="282"/>
      <c r="G21" s="282"/>
      <c r="H21" s="131"/>
    </row>
    <row r="22" spans="1:11" ht="15.75" customHeight="1" x14ac:dyDescent="0.25">
      <c r="A22" s="173"/>
      <c r="B22" s="173"/>
      <c r="C22" s="173"/>
      <c r="D22" s="173"/>
      <c r="E22" s="173"/>
      <c r="F22" s="173"/>
      <c r="G22" s="194"/>
      <c r="H22" s="130"/>
    </row>
    <row r="23" spans="1:11" ht="51" customHeight="1" x14ac:dyDescent="0.25">
      <c r="A23" s="531" t="s">
        <v>147</v>
      </c>
      <c r="B23" s="531"/>
      <c r="C23" s="531"/>
      <c r="D23" s="531"/>
      <c r="E23" s="531"/>
      <c r="F23" s="531"/>
      <c r="G23" s="531"/>
      <c r="H23" s="130"/>
    </row>
    <row r="24" spans="1:11" ht="18" customHeight="1" x14ac:dyDescent="0.25">
      <c r="A24" s="532" t="s">
        <v>144</v>
      </c>
      <c r="B24" s="532"/>
      <c r="C24" s="532"/>
      <c r="D24" s="532"/>
      <c r="E24" s="532"/>
      <c r="F24" s="532"/>
      <c r="G24" s="532"/>
      <c r="H24" s="130"/>
    </row>
    <row r="25" spans="1:11" ht="117.75" customHeight="1" x14ac:dyDescent="0.25">
      <c r="A25" s="531" t="s">
        <v>146</v>
      </c>
      <c r="B25" s="531"/>
      <c r="C25" s="531"/>
      <c r="D25" s="531"/>
      <c r="E25" s="531"/>
      <c r="F25" s="531"/>
      <c r="G25" s="531"/>
      <c r="H25" s="130"/>
    </row>
    <row r="26" spans="1:11" ht="45.75" customHeight="1" x14ac:dyDescent="0.25">
      <c r="A26" s="530" t="s">
        <v>145</v>
      </c>
      <c r="B26" s="530"/>
      <c r="C26" s="530"/>
      <c r="D26" s="530"/>
      <c r="E26" s="530"/>
      <c r="F26" s="530"/>
      <c r="G26" s="530"/>
      <c r="H26" s="130"/>
    </row>
    <row r="27" spans="1:11" ht="63.75" customHeight="1" x14ac:dyDescent="0.25">
      <c r="A27" s="531" t="s">
        <v>149</v>
      </c>
      <c r="B27" s="531"/>
      <c r="C27" s="531"/>
      <c r="D27" s="531"/>
      <c r="E27" s="531"/>
      <c r="F27" s="531"/>
      <c r="G27" s="531"/>
      <c r="H27" s="130"/>
    </row>
    <row r="28" spans="1:11" ht="34.5" customHeight="1" x14ac:dyDescent="0.25">
      <c r="A28" s="530" t="s">
        <v>148</v>
      </c>
      <c r="B28" s="530"/>
      <c r="C28" s="530"/>
      <c r="D28" s="530"/>
      <c r="E28" s="530"/>
      <c r="F28" s="530"/>
      <c r="G28" s="530"/>
      <c r="H28" s="130"/>
    </row>
    <row r="29" spans="1:11" ht="15.75" customHeight="1" x14ac:dyDescent="0.25">
      <c r="A29" s="173"/>
      <c r="B29" s="173"/>
      <c r="C29" s="173"/>
      <c r="D29" s="173"/>
      <c r="E29" s="173"/>
      <c r="F29" s="173"/>
      <c r="G29" s="194"/>
      <c r="H29" s="130"/>
    </row>
    <row r="30" spans="1:11" ht="88.5" customHeight="1" x14ac:dyDescent="0.25">
      <c r="A30" s="531" t="s">
        <v>150</v>
      </c>
      <c r="B30" s="531"/>
      <c r="C30" s="531"/>
      <c r="D30" s="531"/>
      <c r="E30" s="531"/>
      <c r="F30" s="531"/>
      <c r="G30" s="531"/>
      <c r="H30" s="130"/>
    </row>
    <row r="31" spans="1:11" ht="15.75" customHeight="1" x14ac:dyDescent="0.25">
      <c r="A31" s="173"/>
      <c r="B31" s="173"/>
      <c r="C31" s="173"/>
      <c r="D31" s="173"/>
      <c r="E31" s="173"/>
      <c r="F31" s="173"/>
      <c r="G31" s="194"/>
      <c r="H31" s="130"/>
    </row>
    <row r="32" spans="1:11" ht="14.25" customHeight="1" x14ac:dyDescent="0.25">
      <c r="A32" s="169"/>
      <c r="B32" s="169"/>
      <c r="C32" s="169"/>
      <c r="D32" s="169"/>
      <c r="E32" s="169"/>
      <c r="F32" s="169"/>
      <c r="G32" s="169"/>
    </row>
    <row r="33" spans="1:7" x14ac:dyDescent="0.25">
      <c r="A33" s="161"/>
      <c r="B33" s="161"/>
      <c r="C33" s="161"/>
      <c r="D33" s="161"/>
      <c r="E33" s="161"/>
      <c r="F33" s="161"/>
      <c r="G33" s="161"/>
    </row>
    <row r="34" spans="1:7" x14ac:dyDescent="0.25">
      <c r="A34" s="161"/>
      <c r="B34" s="161"/>
      <c r="C34" s="161"/>
      <c r="D34" s="161"/>
      <c r="E34" s="161"/>
      <c r="F34" s="170" t="s">
        <v>80</v>
      </c>
      <c r="G34" s="171">
        <f ca="1">TODAY()</f>
        <v>43203</v>
      </c>
    </row>
    <row r="35" spans="1:7" x14ac:dyDescent="0.25">
      <c r="A35" s="172"/>
      <c r="B35" s="172"/>
      <c r="C35" s="172"/>
      <c r="D35" s="172"/>
      <c r="E35" s="172"/>
      <c r="F35" s="172"/>
      <c r="G35" s="172"/>
    </row>
    <row r="36" spans="1:7" s="160" customFormat="1" ht="15" customHeight="1" x14ac:dyDescent="0.25">
      <c r="A36" s="175"/>
      <c r="B36" s="175"/>
      <c r="C36" s="175"/>
      <c r="D36" s="175"/>
      <c r="E36" s="168"/>
      <c r="F36" s="168"/>
      <c r="G36" s="168"/>
    </row>
    <row r="37" spans="1:7" ht="15" customHeight="1" x14ac:dyDescent="0.25">
      <c r="A37" s="161"/>
      <c r="B37" s="161"/>
      <c r="C37" s="161"/>
      <c r="D37" s="161"/>
      <c r="E37" s="161"/>
      <c r="F37" s="161"/>
      <c r="G37" s="161"/>
    </row>
    <row r="38" spans="1:7" ht="15" customHeight="1" x14ac:dyDescent="0.25">
      <c r="A38" s="276" t="s">
        <v>93</v>
      </c>
      <c r="B38" s="276"/>
      <c r="C38" s="276"/>
      <c r="D38" s="276"/>
      <c r="E38" s="276"/>
      <c r="F38" s="276"/>
      <c r="G38" s="276"/>
    </row>
    <row r="39" spans="1:7" ht="15.75" customHeight="1" x14ac:dyDescent="0.25">
      <c r="A39" s="161"/>
      <c r="B39" s="168"/>
      <c r="C39" s="161"/>
      <c r="D39" s="161"/>
      <c r="E39" s="161"/>
      <c r="F39" s="161"/>
      <c r="G39" s="161"/>
    </row>
    <row r="40" spans="1:7" x14ac:dyDescent="0.25">
      <c r="A40" s="172"/>
      <c r="B40" s="168"/>
      <c r="C40" s="172"/>
      <c r="D40" s="172"/>
      <c r="E40" s="172"/>
      <c r="F40" s="172"/>
      <c r="G40" s="172"/>
    </row>
    <row r="41" spans="1:7" ht="15" customHeight="1" x14ac:dyDescent="0.25">
      <c r="A41" s="176"/>
      <c r="B41" s="168"/>
      <c r="C41" s="176"/>
      <c r="D41" s="176"/>
      <c r="E41" s="176"/>
      <c r="F41" s="176"/>
      <c r="G41" s="176"/>
    </row>
    <row r="42" spans="1:7" ht="15" customHeight="1" x14ac:dyDescent="0.25">
      <c r="A42" s="176"/>
      <c r="B42" s="168"/>
      <c r="C42" s="176"/>
      <c r="D42" s="176"/>
      <c r="E42" s="176"/>
      <c r="F42" s="176"/>
      <c r="G42" s="176"/>
    </row>
    <row r="43" spans="1:7" ht="15.75" customHeight="1" x14ac:dyDescent="0.25">
      <c r="A43" s="161"/>
      <c r="B43" s="168"/>
      <c r="C43" s="177"/>
      <c r="D43" s="275">
        <f>DATOS!D14</f>
        <v>0</v>
      </c>
      <c r="E43" s="275"/>
      <c r="F43" s="275"/>
      <c r="G43" s="177"/>
    </row>
    <row r="44" spans="1:7" ht="15.75" customHeight="1" x14ac:dyDescent="0.25">
      <c r="A44" s="177"/>
      <c r="B44" s="178" t="s">
        <v>126</v>
      </c>
      <c r="C44" s="177"/>
      <c r="D44" s="179" t="s">
        <v>108</v>
      </c>
      <c r="E44" s="180">
        <f>DATOS!D13</f>
        <v>0</v>
      </c>
      <c r="F44" s="177"/>
      <c r="G44" s="177"/>
    </row>
    <row r="45" spans="1:7" x14ac:dyDescent="0.25">
      <c r="A45" s="161"/>
      <c r="B45" s="161"/>
      <c r="C45" s="161"/>
      <c r="D45" s="161"/>
      <c r="E45" s="161"/>
      <c r="F45" s="161"/>
      <c r="G45" s="161"/>
    </row>
  </sheetData>
  <sheetProtection algorithmName="SHA-512" hashValue="SScnGq2ycHyusprVcWqbxfFYu5P1rzSRruMer2cmkJiLjTubuuaFMGQSPoo431b2J7WOBl/d+eMMoP1znq2HSg==" saltValue="/qvmh7NRVheCK3DCZPPhng==" spinCount="100000" sheet="1"/>
  <mergeCells count="24">
    <mergeCell ref="J18:K18"/>
    <mergeCell ref="A19:B19"/>
    <mergeCell ref="C19:E19"/>
    <mergeCell ref="F19:G19"/>
    <mergeCell ref="A3:G3"/>
    <mergeCell ref="A5:G5"/>
    <mergeCell ref="A8:G8"/>
    <mergeCell ref="A11:D11"/>
    <mergeCell ref="A13:B13"/>
    <mergeCell ref="A14:G14"/>
    <mergeCell ref="B20:C20"/>
    <mergeCell ref="D20:G20"/>
    <mergeCell ref="A21:G21"/>
    <mergeCell ref="B15:D15"/>
    <mergeCell ref="A17:C17"/>
    <mergeCell ref="A28:G28"/>
    <mergeCell ref="A30:G30"/>
    <mergeCell ref="A38:G38"/>
    <mergeCell ref="D43:F43"/>
    <mergeCell ref="A23:G23"/>
    <mergeCell ref="A24:G24"/>
    <mergeCell ref="A25:G25"/>
    <mergeCell ref="A26:G26"/>
    <mergeCell ref="A27:G27"/>
  </mergeCells>
  <conditionalFormatting sqref="B15:D15 C19:E19 B20:C20 D43:F43 E44">
    <cfRule type="containsText" dxfId="3" priority="1" operator="containsText" text="0">
      <formula>NOT(ISERROR(SEARCH("0",B15)))</formula>
    </cfRule>
  </conditionalFormatting>
  <printOptions horizontalCentered="1"/>
  <pageMargins left="0.7" right="0.7" top="0.75" bottom="0.75" header="0.3" footer="0.3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 tint="0.39997558519241921"/>
  </sheetPr>
  <dimension ref="A5:K37"/>
  <sheetViews>
    <sheetView view="pageBreakPreview" zoomScaleNormal="90" zoomScaleSheetLayoutView="100" workbookViewId="0">
      <selection activeCell="K29" sqref="K29"/>
    </sheetView>
  </sheetViews>
  <sheetFormatPr baseColWidth="10" defaultRowHeight="15.75" x14ac:dyDescent="0.25"/>
  <cols>
    <col min="1" max="1" width="10.7109375" style="129" customWidth="1"/>
    <col min="2" max="2" width="11.140625" style="129" customWidth="1"/>
    <col min="3" max="3" width="12.140625" style="129" customWidth="1"/>
    <col min="4" max="4" width="14.42578125" style="129" customWidth="1"/>
    <col min="5" max="5" width="24" style="129" customWidth="1"/>
    <col min="6" max="6" width="16.85546875" style="129" customWidth="1"/>
    <col min="7" max="7" width="27.42578125" style="129" customWidth="1"/>
    <col min="8" max="8" width="8" style="129" customWidth="1"/>
    <col min="9" max="256" width="11.42578125" style="129"/>
    <col min="257" max="257" width="7.42578125" style="129" customWidth="1"/>
    <col min="258" max="258" width="16.42578125" style="129" customWidth="1"/>
    <col min="259" max="259" width="12.5703125" style="129" customWidth="1"/>
    <col min="260" max="260" width="8.7109375" style="129" customWidth="1"/>
    <col min="261" max="261" width="21.140625" style="129" customWidth="1"/>
    <col min="262" max="262" width="11.28515625" style="129" customWidth="1"/>
    <col min="263" max="263" width="28" style="129" customWidth="1"/>
    <col min="264" max="264" width="8" style="129" customWidth="1"/>
    <col min="265" max="512" width="11.42578125" style="129"/>
    <col min="513" max="513" width="7.42578125" style="129" customWidth="1"/>
    <col min="514" max="514" width="16.42578125" style="129" customWidth="1"/>
    <col min="515" max="515" width="12.5703125" style="129" customWidth="1"/>
    <col min="516" max="516" width="8.7109375" style="129" customWidth="1"/>
    <col min="517" max="517" width="21.140625" style="129" customWidth="1"/>
    <col min="518" max="518" width="11.28515625" style="129" customWidth="1"/>
    <col min="519" max="519" width="28" style="129" customWidth="1"/>
    <col min="520" max="520" width="8" style="129" customWidth="1"/>
    <col min="521" max="768" width="11.42578125" style="129"/>
    <col min="769" max="769" width="7.42578125" style="129" customWidth="1"/>
    <col min="770" max="770" width="16.42578125" style="129" customWidth="1"/>
    <col min="771" max="771" width="12.5703125" style="129" customWidth="1"/>
    <col min="772" max="772" width="8.7109375" style="129" customWidth="1"/>
    <col min="773" max="773" width="21.140625" style="129" customWidth="1"/>
    <col min="774" max="774" width="11.28515625" style="129" customWidth="1"/>
    <col min="775" max="775" width="28" style="129" customWidth="1"/>
    <col min="776" max="776" width="8" style="129" customWidth="1"/>
    <col min="777" max="1024" width="11.42578125" style="129"/>
    <col min="1025" max="1025" width="7.42578125" style="129" customWidth="1"/>
    <col min="1026" max="1026" width="16.42578125" style="129" customWidth="1"/>
    <col min="1027" max="1027" width="12.5703125" style="129" customWidth="1"/>
    <col min="1028" max="1028" width="8.7109375" style="129" customWidth="1"/>
    <col min="1029" max="1029" width="21.140625" style="129" customWidth="1"/>
    <col min="1030" max="1030" width="11.28515625" style="129" customWidth="1"/>
    <col min="1031" max="1031" width="28" style="129" customWidth="1"/>
    <col min="1032" max="1032" width="8" style="129" customWidth="1"/>
    <col min="1033" max="1280" width="11.42578125" style="129"/>
    <col min="1281" max="1281" width="7.42578125" style="129" customWidth="1"/>
    <col min="1282" max="1282" width="16.42578125" style="129" customWidth="1"/>
    <col min="1283" max="1283" width="12.5703125" style="129" customWidth="1"/>
    <col min="1284" max="1284" width="8.7109375" style="129" customWidth="1"/>
    <col min="1285" max="1285" width="21.140625" style="129" customWidth="1"/>
    <col min="1286" max="1286" width="11.28515625" style="129" customWidth="1"/>
    <col min="1287" max="1287" width="28" style="129" customWidth="1"/>
    <col min="1288" max="1288" width="8" style="129" customWidth="1"/>
    <col min="1289" max="1536" width="11.42578125" style="129"/>
    <col min="1537" max="1537" width="7.42578125" style="129" customWidth="1"/>
    <col min="1538" max="1538" width="16.42578125" style="129" customWidth="1"/>
    <col min="1539" max="1539" width="12.5703125" style="129" customWidth="1"/>
    <col min="1540" max="1540" width="8.7109375" style="129" customWidth="1"/>
    <col min="1541" max="1541" width="21.140625" style="129" customWidth="1"/>
    <col min="1542" max="1542" width="11.28515625" style="129" customWidth="1"/>
    <col min="1543" max="1543" width="28" style="129" customWidth="1"/>
    <col min="1544" max="1544" width="8" style="129" customWidth="1"/>
    <col min="1545" max="1792" width="11.42578125" style="129"/>
    <col min="1793" max="1793" width="7.42578125" style="129" customWidth="1"/>
    <col min="1794" max="1794" width="16.42578125" style="129" customWidth="1"/>
    <col min="1795" max="1795" width="12.5703125" style="129" customWidth="1"/>
    <col min="1796" max="1796" width="8.7109375" style="129" customWidth="1"/>
    <col min="1797" max="1797" width="21.140625" style="129" customWidth="1"/>
    <col min="1798" max="1798" width="11.28515625" style="129" customWidth="1"/>
    <col min="1799" max="1799" width="28" style="129" customWidth="1"/>
    <col min="1800" max="1800" width="8" style="129" customWidth="1"/>
    <col min="1801" max="2048" width="11.42578125" style="129"/>
    <col min="2049" max="2049" width="7.42578125" style="129" customWidth="1"/>
    <col min="2050" max="2050" width="16.42578125" style="129" customWidth="1"/>
    <col min="2051" max="2051" width="12.5703125" style="129" customWidth="1"/>
    <col min="2052" max="2052" width="8.7109375" style="129" customWidth="1"/>
    <col min="2053" max="2053" width="21.140625" style="129" customWidth="1"/>
    <col min="2054" max="2054" width="11.28515625" style="129" customWidth="1"/>
    <col min="2055" max="2055" width="28" style="129" customWidth="1"/>
    <col min="2056" max="2056" width="8" style="129" customWidth="1"/>
    <col min="2057" max="2304" width="11.42578125" style="129"/>
    <col min="2305" max="2305" width="7.42578125" style="129" customWidth="1"/>
    <col min="2306" max="2306" width="16.42578125" style="129" customWidth="1"/>
    <col min="2307" max="2307" width="12.5703125" style="129" customWidth="1"/>
    <col min="2308" max="2308" width="8.7109375" style="129" customWidth="1"/>
    <col min="2309" max="2309" width="21.140625" style="129" customWidth="1"/>
    <col min="2310" max="2310" width="11.28515625" style="129" customWidth="1"/>
    <col min="2311" max="2311" width="28" style="129" customWidth="1"/>
    <col min="2312" max="2312" width="8" style="129" customWidth="1"/>
    <col min="2313" max="2560" width="11.42578125" style="129"/>
    <col min="2561" max="2561" width="7.42578125" style="129" customWidth="1"/>
    <col min="2562" max="2562" width="16.42578125" style="129" customWidth="1"/>
    <col min="2563" max="2563" width="12.5703125" style="129" customWidth="1"/>
    <col min="2564" max="2564" width="8.7109375" style="129" customWidth="1"/>
    <col min="2565" max="2565" width="21.140625" style="129" customWidth="1"/>
    <col min="2566" max="2566" width="11.28515625" style="129" customWidth="1"/>
    <col min="2567" max="2567" width="28" style="129" customWidth="1"/>
    <col min="2568" max="2568" width="8" style="129" customWidth="1"/>
    <col min="2569" max="2816" width="11.42578125" style="129"/>
    <col min="2817" max="2817" width="7.42578125" style="129" customWidth="1"/>
    <col min="2818" max="2818" width="16.42578125" style="129" customWidth="1"/>
    <col min="2819" max="2819" width="12.5703125" style="129" customWidth="1"/>
    <col min="2820" max="2820" width="8.7109375" style="129" customWidth="1"/>
    <col min="2821" max="2821" width="21.140625" style="129" customWidth="1"/>
    <col min="2822" max="2822" width="11.28515625" style="129" customWidth="1"/>
    <col min="2823" max="2823" width="28" style="129" customWidth="1"/>
    <col min="2824" max="2824" width="8" style="129" customWidth="1"/>
    <col min="2825" max="3072" width="11.42578125" style="129"/>
    <col min="3073" max="3073" width="7.42578125" style="129" customWidth="1"/>
    <col min="3074" max="3074" width="16.42578125" style="129" customWidth="1"/>
    <col min="3075" max="3075" width="12.5703125" style="129" customWidth="1"/>
    <col min="3076" max="3076" width="8.7109375" style="129" customWidth="1"/>
    <col min="3077" max="3077" width="21.140625" style="129" customWidth="1"/>
    <col min="3078" max="3078" width="11.28515625" style="129" customWidth="1"/>
    <col min="3079" max="3079" width="28" style="129" customWidth="1"/>
    <col min="3080" max="3080" width="8" style="129" customWidth="1"/>
    <col min="3081" max="3328" width="11.42578125" style="129"/>
    <col min="3329" max="3329" width="7.42578125" style="129" customWidth="1"/>
    <col min="3330" max="3330" width="16.42578125" style="129" customWidth="1"/>
    <col min="3331" max="3331" width="12.5703125" style="129" customWidth="1"/>
    <col min="3332" max="3332" width="8.7109375" style="129" customWidth="1"/>
    <col min="3333" max="3333" width="21.140625" style="129" customWidth="1"/>
    <col min="3334" max="3334" width="11.28515625" style="129" customWidth="1"/>
    <col min="3335" max="3335" width="28" style="129" customWidth="1"/>
    <col min="3336" max="3336" width="8" style="129" customWidth="1"/>
    <col min="3337" max="3584" width="11.42578125" style="129"/>
    <col min="3585" max="3585" width="7.42578125" style="129" customWidth="1"/>
    <col min="3586" max="3586" width="16.42578125" style="129" customWidth="1"/>
    <col min="3587" max="3587" width="12.5703125" style="129" customWidth="1"/>
    <col min="3588" max="3588" width="8.7109375" style="129" customWidth="1"/>
    <col min="3589" max="3589" width="21.140625" style="129" customWidth="1"/>
    <col min="3590" max="3590" width="11.28515625" style="129" customWidth="1"/>
    <col min="3591" max="3591" width="28" style="129" customWidth="1"/>
    <col min="3592" max="3592" width="8" style="129" customWidth="1"/>
    <col min="3593" max="3840" width="11.42578125" style="129"/>
    <col min="3841" max="3841" width="7.42578125" style="129" customWidth="1"/>
    <col min="3842" max="3842" width="16.42578125" style="129" customWidth="1"/>
    <col min="3843" max="3843" width="12.5703125" style="129" customWidth="1"/>
    <col min="3844" max="3844" width="8.7109375" style="129" customWidth="1"/>
    <col min="3845" max="3845" width="21.140625" style="129" customWidth="1"/>
    <col min="3846" max="3846" width="11.28515625" style="129" customWidth="1"/>
    <col min="3847" max="3847" width="28" style="129" customWidth="1"/>
    <col min="3848" max="3848" width="8" style="129" customWidth="1"/>
    <col min="3849" max="4096" width="11.42578125" style="129"/>
    <col min="4097" max="4097" width="7.42578125" style="129" customWidth="1"/>
    <col min="4098" max="4098" width="16.42578125" style="129" customWidth="1"/>
    <col min="4099" max="4099" width="12.5703125" style="129" customWidth="1"/>
    <col min="4100" max="4100" width="8.7109375" style="129" customWidth="1"/>
    <col min="4101" max="4101" width="21.140625" style="129" customWidth="1"/>
    <col min="4102" max="4102" width="11.28515625" style="129" customWidth="1"/>
    <col min="4103" max="4103" width="28" style="129" customWidth="1"/>
    <col min="4104" max="4104" width="8" style="129" customWidth="1"/>
    <col min="4105" max="4352" width="11.42578125" style="129"/>
    <col min="4353" max="4353" width="7.42578125" style="129" customWidth="1"/>
    <col min="4354" max="4354" width="16.42578125" style="129" customWidth="1"/>
    <col min="4355" max="4355" width="12.5703125" style="129" customWidth="1"/>
    <col min="4356" max="4356" width="8.7109375" style="129" customWidth="1"/>
    <col min="4357" max="4357" width="21.140625" style="129" customWidth="1"/>
    <col min="4358" max="4358" width="11.28515625" style="129" customWidth="1"/>
    <col min="4359" max="4359" width="28" style="129" customWidth="1"/>
    <col min="4360" max="4360" width="8" style="129" customWidth="1"/>
    <col min="4361" max="4608" width="11.42578125" style="129"/>
    <col min="4609" max="4609" width="7.42578125" style="129" customWidth="1"/>
    <col min="4610" max="4610" width="16.42578125" style="129" customWidth="1"/>
    <col min="4611" max="4611" width="12.5703125" style="129" customWidth="1"/>
    <col min="4612" max="4612" width="8.7109375" style="129" customWidth="1"/>
    <col min="4613" max="4613" width="21.140625" style="129" customWidth="1"/>
    <col min="4614" max="4614" width="11.28515625" style="129" customWidth="1"/>
    <col min="4615" max="4615" width="28" style="129" customWidth="1"/>
    <col min="4616" max="4616" width="8" style="129" customWidth="1"/>
    <col min="4617" max="4864" width="11.42578125" style="129"/>
    <col min="4865" max="4865" width="7.42578125" style="129" customWidth="1"/>
    <col min="4866" max="4866" width="16.42578125" style="129" customWidth="1"/>
    <col min="4867" max="4867" width="12.5703125" style="129" customWidth="1"/>
    <col min="4868" max="4868" width="8.7109375" style="129" customWidth="1"/>
    <col min="4869" max="4869" width="21.140625" style="129" customWidth="1"/>
    <col min="4870" max="4870" width="11.28515625" style="129" customWidth="1"/>
    <col min="4871" max="4871" width="28" style="129" customWidth="1"/>
    <col min="4872" max="4872" width="8" style="129" customWidth="1"/>
    <col min="4873" max="5120" width="11.42578125" style="129"/>
    <col min="5121" max="5121" width="7.42578125" style="129" customWidth="1"/>
    <col min="5122" max="5122" width="16.42578125" style="129" customWidth="1"/>
    <col min="5123" max="5123" width="12.5703125" style="129" customWidth="1"/>
    <col min="5124" max="5124" width="8.7109375" style="129" customWidth="1"/>
    <col min="5125" max="5125" width="21.140625" style="129" customWidth="1"/>
    <col min="5126" max="5126" width="11.28515625" style="129" customWidth="1"/>
    <col min="5127" max="5127" width="28" style="129" customWidth="1"/>
    <col min="5128" max="5128" width="8" style="129" customWidth="1"/>
    <col min="5129" max="5376" width="11.42578125" style="129"/>
    <col min="5377" max="5377" width="7.42578125" style="129" customWidth="1"/>
    <col min="5378" max="5378" width="16.42578125" style="129" customWidth="1"/>
    <col min="5379" max="5379" width="12.5703125" style="129" customWidth="1"/>
    <col min="5380" max="5380" width="8.7109375" style="129" customWidth="1"/>
    <col min="5381" max="5381" width="21.140625" style="129" customWidth="1"/>
    <col min="5382" max="5382" width="11.28515625" style="129" customWidth="1"/>
    <col min="5383" max="5383" width="28" style="129" customWidth="1"/>
    <col min="5384" max="5384" width="8" style="129" customWidth="1"/>
    <col min="5385" max="5632" width="11.42578125" style="129"/>
    <col min="5633" max="5633" width="7.42578125" style="129" customWidth="1"/>
    <col min="5634" max="5634" width="16.42578125" style="129" customWidth="1"/>
    <col min="5635" max="5635" width="12.5703125" style="129" customWidth="1"/>
    <col min="5636" max="5636" width="8.7109375" style="129" customWidth="1"/>
    <col min="5637" max="5637" width="21.140625" style="129" customWidth="1"/>
    <col min="5638" max="5638" width="11.28515625" style="129" customWidth="1"/>
    <col min="5639" max="5639" width="28" style="129" customWidth="1"/>
    <col min="5640" max="5640" width="8" style="129" customWidth="1"/>
    <col min="5641" max="5888" width="11.42578125" style="129"/>
    <col min="5889" max="5889" width="7.42578125" style="129" customWidth="1"/>
    <col min="5890" max="5890" width="16.42578125" style="129" customWidth="1"/>
    <col min="5891" max="5891" width="12.5703125" style="129" customWidth="1"/>
    <col min="5892" max="5892" width="8.7109375" style="129" customWidth="1"/>
    <col min="5893" max="5893" width="21.140625" style="129" customWidth="1"/>
    <col min="5894" max="5894" width="11.28515625" style="129" customWidth="1"/>
    <col min="5895" max="5895" width="28" style="129" customWidth="1"/>
    <col min="5896" max="5896" width="8" style="129" customWidth="1"/>
    <col min="5897" max="6144" width="11.42578125" style="129"/>
    <col min="6145" max="6145" width="7.42578125" style="129" customWidth="1"/>
    <col min="6146" max="6146" width="16.42578125" style="129" customWidth="1"/>
    <col min="6147" max="6147" width="12.5703125" style="129" customWidth="1"/>
    <col min="6148" max="6148" width="8.7109375" style="129" customWidth="1"/>
    <col min="6149" max="6149" width="21.140625" style="129" customWidth="1"/>
    <col min="6150" max="6150" width="11.28515625" style="129" customWidth="1"/>
    <col min="6151" max="6151" width="28" style="129" customWidth="1"/>
    <col min="6152" max="6152" width="8" style="129" customWidth="1"/>
    <col min="6153" max="6400" width="11.42578125" style="129"/>
    <col min="6401" max="6401" width="7.42578125" style="129" customWidth="1"/>
    <col min="6402" max="6402" width="16.42578125" style="129" customWidth="1"/>
    <col min="6403" max="6403" width="12.5703125" style="129" customWidth="1"/>
    <col min="6404" max="6404" width="8.7109375" style="129" customWidth="1"/>
    <col min="6405" max="6405" width="21.140625" style="129" customWidth="1"/>
    <col min="6406" max="6406" width="11.28515625" style="129" customWidth="1"/>
    <col min="6407" max="6407" width="28" style="129" customWidth="1"/>
    <col min="6408" max="6408" width="8" style="129" customWidth="1"/>
    <col min="6409" max="6656" width="11.42578125" style="129"/>
    <col min="6657" max="6657" width="7.42578125" style="129" customWidth="1"/>
    <col min="6658" max="6658" width="16.42578125" style="129" customWidth="1"/>
    <col min="6659" max="6659" width="12.5703125" style="129" customWidth="1"/>
    <col min="6660" max="6660" width="8.7109375" style="129" customWidth="1"/>
    <col min="6661" max="6661" width="21.140625" style="129" customWidth="1"/>
    <col min="6662" max="6662" width="11.28515625" style="129" customWidth="1"/>
    <col min="6663" max="6663" width="28" style="129" customWidth="1"/>
    <col min="6664" max="6664" width="8" style="129" customWidth="1"/>
    <col min="6665" max="6912" width="11.42578125" style="129"/>
    <col min="6913" max="6913" width="7.42578125" style="129" customWidth="1"/>
    <col min="6914" max="6914" width="16.42578125" style="129" customWidth="1"/>
    <col min="6915" max="6915" width="12.5703125" style="129" customWidth="1"/>
    <col min="6916" max="6916" width="8.7109375" style="129" customWidth="1"/>
    <col min="6917" max="6917" width="21.140625" style="129" customWidth="1"/>
    <col min="6918" max="6918" width="11.28515625" style="129" customWidth="1"/>
    <col min="6919" max="6919" width="28" style="129" customWidth="1"/>
    <col min="6920" max="6920" width="8" style="129" customWidth="1"/>
    <col min="6921" max="7168" width="11.42578125" style="129"/>
    <col min="7169" max="7169" width="7.42578125" style="129" customWidth="1"/>
    <col min="7170" max="7170" width="16.42578125" style="129" customWidth="1"/>
    <col min="7171" max="7171" width="12.5703125" style="129" customWidth="1"/>
    <col min="7172" max="7172" width="8.7109375" style="129" customWidth="1"/>
    <col min="7173" max="7173" width="21.140625" style="129" customWidth="1"/>
    <col min="7174" max="7174" width="11.28515625" style="129" customWidth="1"/>
    <col min="7175" max="7175" width="28" style="129" customWidth="1"/>
    <col min="7176" max="7176" width="8" style="129" customWidth="1"/>
    <col min="7177" max="7424" width="11.42578125" style="129"/>
    <col min="7425" max="7425" width="7.42578125" style="129" customWidth="1"/>
    <col min="7426" max="7426" width="16.42578125" style="129" customWidth="1"/>
    <col min="7427" max="7427" width="12.5703125" style="129" customWidth="1"/>
    <col min="7428" max="7428" width="8.7109375" style="129" customWidth="1"/>
    <col min="7429" max="7429" width="21.140625" style="129" customWidth="1"/>
    <col min="7430" max="7430" width="11.28515625" style="129" customWidth="1"/>
    <col min="7431" max="7431" width="28" style="129" customWidth="1"/>
    <col min="7432" max="7432" width="8" style="129" customWidth="1"/>
    <col min="7433" max="7680" width="11.42578125" style="129"/>
    <col min="7681" max="7681" width="7.42578125" style="129" customWidth="1"/>
    <col min="7682" max="7682" width="16.42578125" style="129" customWidth="1"/>
    <col min="7683" max="7683" width="12.5703125" style="129" customWidth="1"/>
    <col min="7684" max="7684" width="8.7109375" style="129" customWidth="1"/>
    <col min="7685" max="7685" width="21.140625" style="129" customWidth="1"/>
    <col min="7686" max="7686" width="11.28515625" style="129" customWidth="1"/>
    <col min="7687" max="7687" width="28" style="129" customWidth="1"/>
    <col min="7688" max="7688" width="8" style="129" customWidth="1"/>
    <col min="7689" max="7936" width="11.42578125" style="129"/>
    <col min="7937" max="7937" width="7.42578125" style="129" customWidth="1"/>
    <col min="7938" max="7938" width="16.42578125" style="129" customWidth="1"/>
    <col min="7939" max="7939" width="12.5703125" style="129" customWidth="1"/>
    <col min="7940" max="7940" width="8.7109375" style="129" customWidth="1"/>
    <col min="7941" max="7941" width="21.140625" style="129" customWidth="1"/>
    <col min="7942" max="7942" width="11.28515625" style="129" customWidth="1"/>
    <col min="7943" max="7943" width="28" style="129" customWidth="1"/>
    <col min="7944" max="7944" width="8" style="129" customWidth="1"/>
    <col min="7945" max="8192" width="11.42578125" style="129"/>
    <col min="8193" max="8193" width="7.42578125" style="129" customWidth="1"/>
    <col min="8194" max="8194" width="16.42578125" style="129" customWidth="1"/>
    <col min="8195" max="8195" width="12.5703125" style="129" customWidth="1"/>
    <col min="8196" max="8196" width="8.7109375" style="129" customWidth="1"/>
    <col min="8197" max="8197" width="21.140625" style="129" customWidth="1"/>
    <col min="8198" max="8198" width="11.28515625" style="129" customWidth="1"/>
    <col min="8199" max="8199" width="28" style="129" customWidth="1"/>
    <col min="8200" max="8200" width="8" style="129" customWidth="1"/>
    <col min="8201" max="8448" width="11.42578125" style="129"/>
    <col min="8449" max="8449" width="7.42578125" style="129" customWidth="1"/>
    <col min="8450" max="8450" width="16.42578125" style="129" customWidth="1"/>
    <col min="8451" max="8451" width="12.5703125" style="129" customWidth="1"/>
    <col min="8452" max="8452" width="8.7109375" style="129" customWidth="1"/>
    <col min="8453" max="8453" width="21.140625" style="129" customWidth="1"/>
    <col min="8454" max="8454" width="11.28515625" style="129" customWidth="1"/>
    <col min="8455" max="8455" width="28" style="129" customWidth="1"/>
    <col min="8456" max="8456" width="8" style="129" customWidth="1"/>
    <col min="8457" max="8704" width="11.42578125" style="129"/>
    <col min="8705" max="8705" width="7.42578125" style="129" customWidth="1"/>
    <col min="8706" max="8706" width="16.42578125" style="129" customWidth="1"/>
    <col min="8707" max="8707" width="12.5703125" style="129" customWidth="1"/>
    <col min="8708" max="8708" width="8.7109375" style="129" customWidth="1"/>
    <col min="8709" max="8709" width="21.140625" style="129" customWidth="1"/>
    <col min="8710" max="8710" width="11.28515625" style="129" customWidth="1"/>
    <col min="8711" max="8711" width="28" style="129" customWidth="1"/>
    <col min="8712" max="8712" width="8" style="129" customWidth="1"/>
    <col min="8713" max="8960" width="11.42578125" style="129"/>
    <col min="8961" max="8961" width="7.42578125" style="129" customWidth="1"/>
    <col min="8962" max="8962" width="16.42578125" style="129" customWidth="1"/>
    <col min="8963" max="8963" width="12.5703125" style="129" customWidth="1"/>
    <col min="8964" max="8964" width="8.7109375" style="129" customWidth="1"/>
    <col min="8965" max="8965" width="21.140625" style="129" customWidth="1"/>
    <col min="8966" max="8966" width="11.28515625" style="129" customWidth="1"/>
    <col min="8967" max="8967" width="28" style="129" customWidth="1"/>
    <col min="8968" max="8968" width="8" style="129" customWidth="1"/>
    <col min="8969" max="9216" width="11.42578125" style="129"/>
    <col min="9217" max="9217" width="7.42578125" style="129" customWidth="1"/>
    <col min="9218" max="9218" width="16.42578125" style="129" customWidth="1"/>
    <col min="9219" max="9219" width="12.5703125" style="129" customWidth="1"/>
    <col min="9220" max="9220" width="8.7109375" style="129" customWidth="1"/>
    <col min="9221" max="9221" width="21.140625" style="129" customWidth="1"/>
    <col min="9222" max="9222" width="11.28515625" style="129" customWidth="1"/>
    <col min="9223" max="9223" width="28" style="129" customWidth="1"/>
    <col min="9224" max="9224" width="8" style="129" customWidth="1"/>
    <col min="9225" max="9472" width="11.42578125" style="129"/>
    <col min="9473" max="9473" width="7.42578125" style="129" customWidth="1"/>
    <col min="9474" max="9474" width="16.42578125" style="129" customWidth="1"/>
    <col min="9475" max="9475" width="12.5703125" style="129" customWidth="1"/>
    <col min="9476" max="9476" width="8.7109375" style="129" customWidth="1"/>
    <col min="9477" max="9477" width="21.140625" style="129" customWidth="1"/>
    <col min="9478" max="9478" width="11.28515625" style="129" customWidth="1"/>
    <col min="9479" max="9479" width="28" style="129" customWidth="1"/>
    <col min="9480" max="9480" width="8" style="129" customWidth="1"/>
    <col min="9481" max="9728" width="11.42578125" style="129"/>
    <col min="9729" max="9729" width="7.42578125" style="129" customWidth="1"/>
    <col min="9730" max="9730" width="16.42578125" style="129" customWidth="1"/>
    <col min="9731" max="9731" width="12.5703125" style="129" customWidth="1"/>
    <col min="9732" max="9732" width="8.7109375" style="129" customWidth="1"/>
    <col min="9733" max="9733" width="21.140625" style="129" customWidth="1"/>
    <col min="9734" max="9734" width="11.28515625" style="129" customWidth="1"/>
    <col min="9735" max="9735" width="28" style="129" customWidth="1"/>
    <col min="9736" max="9736" width="8" style="129" customWidth="1"/>
    <col min="9737" max="9984" width="11.42578125" style="129"/>
    <col min="9985" max="9985" width="7.42578125" style="129" customWidth="1"/>
    <col min="9986" max="9986" width="16.42578125" style="129" customWidth="1"/>
    <col min="9987" max="9987" width="12.5703125" style="129" customWidth="1"/>
    <col min="9988" max="9988" width="8.7109375" style="129" customWidth="1"/>
    <col min="9989" max="9989" width="21.140625" style="129" customWidth="1"/>
    <col min="9990" max="9990" width="11.28515625" style="129" customWidth="1"/>
    <col min="9991" max="9991" width="28" style="129" customWidth="1"/>
    <col min="9992" max="9992" width="8" style="129" customWidth="1"/>
    <col min="9993" max="10240" width="11.42578125" style="129"/>
    <col min="10241" max="10241" width="7.42578125" style="129" customWidth="1"/>
    <col min="10242" max="10242" width="16.42578125" style="129" customWidth="1"/>
    <col min="10243" max="10243" width="12.5703125" style="129" customWidth="1"/>
    <col min="10244" max="10244" width="8.7109375" style="129" customWidth="1"/>
    <col min="10245" max="10245" width="21.140625" style="129" customWidth="1"/>
    <col min="10246" max="10246" width="11.28515625" style="129" customWidth="1"/>
    <col min="10247" max="10247" width="28" style="129" customWidth="1"/>
    <col min="10248" max="10248" width="8" style="129" customWidth="1"/>
    <col min="10249" max="10496" width="11.42578125" style="129"/>
    <col min="10497" max="10497" width="7.42578125" style="129" customWidth="1"/>
    <col min="10498" max="10498" width="16.42578125" style="129" customWidth="1"/>
    <col min="10499" max="10499" width="12.5703125" style="129" customWidth="1"/>
    <col min="10500" max="10500" width="8.7109375" style="129" customWidth="1"/>
    <col min="10501" max="10501" width="21.140625" style="129" customWidth="1"/>
    <col min="10502" max="10502" width="11.28515625" style="129" customWidth="1"/>
    <col min="10503" max="10503" width="28" style="129" customWidth="1"/>
    <col min="10504" max="10504" width="8" style="129" customWidth="1"/>
    <col min="10505" max="10752" width="11.42578125" style="129"/>
    <col min="10753" max="10753" width="7.42578125" style="129" customWidth="1"/>
    <col min="10754" max="10754" width="16.42578125" style="129" customWidth="1"/>
    <col min="10755" max="10755" width="12.5703125" style="129" customWidth="1"/>
    <col min="10756" max="10756" width="8.7109375" style="129" customWidth="1"/>
    <col min="10757" max="10757" width="21.140625" style="129" customWidth="1"/>
    <col min="10758" max="10758" width="11.28515625" style="129" customWidth="1"/>
    <col min="10759" max="10759" width="28" style="129" customWidth="1"/>
    <col min="10760" max="10760" width="8" style="129" customWidth="1"/>
    <col min="10761" max="11008" width="11.42578125" style="129"/>
    <col min="11009" max="11009" width="7.42578125" style="129" customWidth="1"/>
    <col min="11010" max="11010" width="16.42578125" style="129" customWidth="1"/>
    <col min="11011" max="11011" width="12.5703125" style="129" customWidth="1"/>
    <col min="11012" max="11012" width="8.7109375" style="129" customWidth="1"/>
    <col min="11013" max="11013" width="21.140625" style="129" customWidth="1"/>
    <col min="11014" max="11014" width="11.28515625" style="129" customWidth="1"/>
    <col min="11015" max="11015" width="28" style="129" customWidth="1"/>
    <col min="11016" max="11016" width="8" style="129" customWidth="1"/>
    <col min="11017" max="11264" width="11.42578125" style="129"/>
    <col min="11265" max="11265" width="7.42578125" style="129" customWidth="1"/>
    <col min="11266" max="11266" width="16.42578125" style="129" customWidth="1"/>
    <col min="11267" max="11267" width="12.5703125" style="129" customWidth="1"/>
    <col min="11268" max="11268" width="8.7109375" style="129" customWidth="1"/>
    <col min="11269" max="11269" width="21.140625" style="129" customWidth="1"/>
    <col min="11270" max="11270" width="11.28515625" style="129" customWidth="1"/>
    <col min="11271" max="11271" width="28" style="129" customWidth="1"/>
    <col min="11272" max="11272" width="8" style="129" customWidth="1"/>
    <col min="11273" max="11520" width="11.42578125" style="129"/>
    <col min="11521" max="11521" width="7.42578125" style="129" customWidth="1"/>
    <col min="11522" max="11522" width="16.42578125" style="129" customWidth="1"/>
    <col min="11523" max="11523" width="12.5703125" style="129" customWidth="1"/>
    <col min="11524" max="11524" width="8.7109375" style="129" customWidth="1"/>
    <col min="11525" max="11525" width="21.140625" style="129" customWidth="1"/>
    <col min="11526" max="11526" width="11.28515625" style="129" customWidth="1"/>
    <col min="11527" max="11527" width="28" style="129" customWidth="1"/>
    <col min="11528" max="11528" width="8" style="129" customWidth="1"/>
    <col min="11529" max="11776" width="11.42578125" style="129"/>
    <col min="11777" max="11777" width="7.42578125" style="129" customWidth="1"/>
    <col min="11778" max="11778" width="16.42578125" style="129" customWidth="1"/>
    <col min="11779" max="11779" width="12.5703125" style="129" customWidth="1"/>
    <col min="11780" max="11780" width="8.7109375" style="129" customWidth="1"/>
    <col min="11781" max="11781" width="21.140625" style="129" customWidth="1"/>
    <col min="11782" max="11782" width="11.28515625" style="129" customWidth="1"/>
    <col min="11783" max="11783" width="28" style="129" customWidth="1"/>
    <col min="11784" max="11784" width="8" style="129" customWidth="1"/>
    <col min="11785" max="12032" width="11.42578125" style="129"/>
    <col min="12033" max="12033" width="7.42578125" style="129" customWidth="1"/>
    <col min="12034" max="12034" width="16.42578125" style="129" customWidth="1"/>
    <col min="12035" max="12035" width="12.5703125" style="129" customWidth="1"/>
    <col min="12036" max="12036" width="8.7109375" style="129" customWidth="1"/>
    <col min="12037" max="12037" width="21.140625" style="129" customWidth="1"/>
    <col min="12038" max="12038" width="11.28515625" style="129" customWidth="1"/>
    <col min="12039" max="12039" width="28" style="129" customWidth="1"/>
    <col min="12040" max="12040" width="8" style="129" customWidth="1"/>
    <col min="12041" max="12288" width="11.42578125" style="129"/>
    <col min="12289" max="12289" width="7.42578125" style="129" customWidth="1"/>
    <col min="12290" max="12290" width="16.42578125" style="129" customWidth="1"/>
    <col min="12291" max="12291" width="12.5703125" style="129" customWidth="1"/>
    <col min="12292" max="12292" width="8.7109375" style="129" customWidth="1"/>
    <col min="12293" max="12293" width="21.140625" style="129" customWidth="1"/>
    <col min="12294" max="12294" width="11.28515625" style="129" customWidth="1"/>
    <col min="12295" max="12295" width="28" style="129" customWidth="1"/>
    <col min="12296" max="12296" width="8" style="129" customWidth="1"/>
    <col min="12297" max="12544" width="11.42578125" style="129"/>
    <col min="12545" max="12545" width="7.42578125" style="129" customWidth="1"/>
    <col min="12546" max="12546" width="16.42578125" style="129" customWidth="1"/>
    <col min="12547" max="12547" width="12.5703125" style="129" customWidth="1"/>
    <col min="12548" max="12548" width="8.7109375" style="129" customWidth="1"/>
    <col min="12549" max="12549" width="21.140625" style="129" customWidth="1"/>
    <col min="12550" max="12550" width="11.28515625" style="129" customWidth="1"/>
    <col min="12551" max="12551" width="28" style="129" customWidth="1"/>
    <col min="12552" max="12552" width="8" style="129" customWidth="1"/>
    <col min="12553" max="12800" width="11.42578125" style="129"/>
    <col min="12801" max="12801" width="7.42578125" style="129" customWidth="1"/>
    <col min="12802" max="12802" width="16.42578125" style="129" customWidth="1"/>
    <col min="12803" max="12803" width="12.5703125" style="129" customWidth="1"/>
    <col min="12804" max="12804" width="8.7109375" style="129" customWidth="1"/>
    <col min="12805" max="12805" width="21.140625" style="129" customWidth="1"/>
    <col min="12806" max="12806" width="11.28515625" style="129" customWidth="1"/>
    <col min="12807" max="12807" width="28" style="129" customWidth="1"/>
    <col min="12808" max="12808" width="8" style="129" customWidth="1"/>
    <col min="12809" max="13056" width="11.42578125" style="129"/>
    <col min="13057" max="13057" width="7.42578125" style="129" customWidth="1"/>
    <col min="13058" max="13058" width="16.42578125" style="129" customWidth="1"/>
    <col min="13059" max="13059" width="12.5703125" style="129" customWidth="1"/>
    <col min="13060" max="13060" width="8.7109375" style="129" customWidth="1"/>
    <col min="13061" max="13061" width="21.140625" style="129" customWidth="1"/>
    <col min="13062" max="13062" width="11.28515625" style="129" customWidth="1"/>
    <col min="13063" max="13063" width="28" style="129" customWidth="1"/>
    <col min="13064" max="13064" width="8" style="129" customWidth="1"/>
    <col min="13065" max="13312" width="11.42578125" style="129"/>
    <col min="13313" max="13313" width="7.42578125" style="129" customWidth="1"/>
    <col min="13314" max="13314" width="16.42578125" style="129" customWidth="1"/>
    <col min="13315" max="13315" width="12.5703125" style="129" customWidth="1"/>
    <col min="13316" max="13316" width="8.7109375" style="129" customWidth="1"/>
    <col min="13317" max="13317" width="21.140625" style="129" customWidth="1"/>
    <col min="13318" max="13318" width="11.28515625" style="129" customWidth="1"/>
    <col min="13319" max="13319" width="28" style="129" customWidth="1"/>
    <col min="13320" max="13320" width="8" style="129" customWidth="1"/>
    <col min="13321" max="13568" width="11.42578125" style="129"/>
    <col min="13569" max="13569" width="7.42578125" style="129" customWidth="1"/>
    <col min="13570" max="13570" width="16.42578125" style="129" customWidth="1"/>
    <col min="13571" max="13571" width="12.5703125" style="129" customWidth="1"/>
    <col min="13572" max="13572" width="8.7109375" style="129" customWidth="1"/>
    <col min="13573" max="13573" width="21.140625" style="129" customWidth="1"/>
    <col min="13574" max="13574" width="11.28515625" style="129" customWidth="1"/>
    <col min="13575" max="13575" width="28" style="129" customWidth="1"/>
    <col min="13576" max="13576" width="8" style="129" customWidth="1"/>
    <col min="13577" max="13824" width="11.42578125" style="129"/>
    <col min="13825" max="13825" width="7.42578125" style="129" customWidth="1"/>
    <col min="13826" max="13826" width="16.42578125" style="129" customWidth="1"/>
    <col min="13827" max="13827" width="12.5703125" style="129" customWidth="1"/>
    <col min="13828" max="13828" width="8.7109375" style="129" customWidth="1"/>
    <col min="13829" max="13829" width="21.140625" style="129" customWidth="1"/>
    <col min="13830" max="13830" width="11.28515625" style="129" customWidth="1"/>
    <col min="13831" max="13831" width="28" style="129" customWidth="1"/>
    <col min="13832" max="13832" width="8" style="129" customWidth="1"/>
    <col min="13833" max="14080" width="11.42578125" style="129"/>
    <col min="14081" max="14081" width="7.42578125" style="129" customWidth="1"/>
    <col min="14082" max="14082" width="16.42578125" style="129" customWidth="1"/>
    <col min="14083" max="14083" width="12.5703125" style="129" customWidth="1"/>
    <col min="14084" max="14084" width="8.7109375" style="129" customWidth="1"/>
    <col min="14085" max="14085" width="21.140625" style="129" customWidth="1"/>
    <col min="14086" max="14086" width="11.28515625" style="129" customWidth="1"/>
    <col min="14087" max="14087" width="28" style="129" customWidth="1"/>
    <col min="14088" max="14088" width="8" style="129" customWidth="1"/>
    <col min="14089" max="14336" width="11.42578125" style="129"/>
    <col min="14337" max="14337" width="7.42578125" style="129" customWidth="1"/>
    <col min="14338" max="14338" width="16.42578125" style="129" customWidth="1"/>
    <col min="14339" max="14339" width="12.5703125" style="129" customWidth="1"/>
    <col min="14340" max="14340" width="8.7109375" style="129" customWidth="1"/>
    <col min="14341" max="14341" width="21.140625" style="129" customWidth="1"/>
    <col min="14342" max="14342" width="11.28515625" style="129" customWidth="1"/>
    <col min="14343" max="14343" width="28" style="129" customWidth="1"/>
    <col min="14344" max="14344" width="8" style="129" customWidth="1"/>
    <col min="14345" max="14592" width="11.42578125" style="129"/>
    <col min="14593" max="14593" width="7.42578125" style="129" customWidth="1"/>
    <col min="14594" max="14594" width="16.42578125" style="129" customWidth="1"/>
    <col min="14595" max="14595" width="12.5703125" style="129" customWidth="1"/>
    <col min="14596" max="14596" width="8.7109375" style="129" customWidth="1"/>
    <col min="14597" max="14597" width="21.140625" style="129" customWidth="1"/>
    <col min="14598" max="14598" width="11.28515625" style="129" customWidth="1"/>
    <col min="14599" max="14599" width="28" style="129" customWidth="1"/>
    <col min="14600" max="14600" width="8" style="129" customWidth="1"/>
    <col min="14601" max="14848" width="11.42578125" style="129"/>
    <col min="14849" max="14849" width="7.42578125" style="129" customWidth="1"/>
    <col min="14850" max="14850" width="16.42578125" style="129" customWidth="1"/>
    <col min="14851" max="14851" width="12.5703125" style="129" customWidth="1"/>
    <col min="14852" max="14852" width="8.7109375" style="129" customWidth="1"/>
    <col min="14853" max="14853" width="21.140625" style="129" customWidth="1"/>
    <col min="14854" max="14854" width="11.28515625" style="129" customWidth="1"/>
    <col min="14855" max="14855" width="28" style="129" customWidth="1"/>
    <col min="14856" max="14856" width="8" style="129" customWidth="1"/>
    <col min="14857" max="15104" width="11.42578125" style="129"/>
    <col min="15105" max="15105" width="7.42578125" style="129" customWidth="1"/>
    <col min="15106" max="15106" width="16.42578125" style="129" customWidth="1"/>
    <col min="15107" max="15107" width="12.5703125" style="129" customWidth="1"/>
    <col min="15108" max="15108" width="8.7109375" style="129" customWidth="1"/>
    <col min="15109" max="15109" width="21.140625" style="129" customWidth="1"/>
    <col min="15110" max="15110" width="11.28515625" style="129" customWidth="1"/>
    <col min="15111" max="15111" width="28" style="129" customWidth="1"/>
    <col min="15112" max="15112" width="8" style="129" customWidth="1"/>
    <col min="15113" max="15360" width="11.42578125" style="129"/>
    <col min="15361" max="15361" width="7.42578125" style="129" customWidth="1"/>
    <col min="15362" max="15362" width="16.42578125" style="129" customWidth="1"/>
    <col min="15363" max="15363" width="12.5703125" style="129" customWidth="1"/>
    <col min="15364" max="15364" width="8.7109375" style="129" customWidth="1"/>
    <col min="15365" max="15365" width="21.140625" style="129" customWidth="1"/>
    <col min="15366" max="15366" width="11.28515625" style="129" customWidth="1"/>
    <col min="15367" max="15367" width="28" style="129" customWidth="1"/>
    <col min="15368" max="15368" width="8" style="129" customWidth="1"/>
    <col min="15369" max="15616" width="11.42578125" style="129"/>
    <col min="15617" max="15617" width="7.42578125" style="129" customWidth="1"/>
    <col min="15618" max="15618" width="16.42578125" style="129" customWidth="1"/>
    <col min="15619" max="15619" width="12.5703125" style="129" customWidth="1"/>
    <col min="15620" max="15620" width="8.7109375" style="129" customWidth="1"/>
    <col min="15621" max="15621" width="21.140625" style="129" customWidth="1"/>
    <col min="15622" max="15622" width="11.28515625" style="129" customWidth="1"/>
    <col min="15623" max="15623" width="28" style="129" customWidth="1"/>
    <col min="15624" max="15624" width="8" style="129" customWidth="1"/>
    <col min="15625" max="15872" width="11.42578125" style="129"/>
    <col min="15873" max="15873" width="7.42578125" style="129" customWidth="1"/>
    <col min="15874" max="15874" width="16.42578125" style="129" customWidth="1"/>
    <col min="15875" max="15875" width="12.5703125" style="129" customWidth="1"/>
    <col min="15876" max="15876" width="8.7109375" style="129" customWidth="1"/>
    <col min="15877" max="15877" width="21.140625" style="129" customWidth="1"/>
    <col min="15878" max="15878" width="11.28515625" style="129" customWidth="1"/>
    <col min="15879" max="15879" width="28" style="129" customWidth="1"/>
    <col min="15880" max="15880" width="8" style="129" customWidth="1"/>
    <col min="15881" max="16128" width="11.42578125" style="129"/>
    <col min="16129" max="16129" width="7.42578125" style="129" customWidth="1"/>
    <col min="16130" max="16130" width="16.42578125" style="129" customWidth="1"/>
    <col min="16131" max="16131" width="12.5703125" style="129" customWidth="1"/>
    <col min="16132" max="16132" width="8.7109375" style="129" customWidth="1"/>
    <col min="16133" max="16133" width="21.140625" style="129" customWidth="1"/>
    <col min="16134" max="16134" width="11.28515625" style="129" customWidth="1"/>
    <col min="16135" max="16135" width="28" style="129" customWidth="1"/>
    <col min="16136" max="16136" width="8" style="129" customWidth="1"/>
    <col min="16137" max="16384" width="11.42578125" style="129"/>
  </cols>
  <sheetData>
    <row r="5" spans="1:11" x14ac:dyDescent="0.25">
      <c r="A5" s="161"/>
      <c r="B5" s="161"/>
      <c r="C5" s="161"/>
      <c r="D5" s="161"/>
      <c r="E5" s="161"/>
      <c r="F5" s="161"/>
      <c r="G5" s="161"/>
    </row>
    <row r="6" spans="1:11" x14ac:dyDescent="0.25">
      <c r="A6" s="161"/>
      <c r="B6" s="161"/>
      <c r="C6" s="161"/>
      <c r="D6" s="161"/>
      <c r="E6" s="161"/>
      <c r="F6" s="161"/>
      <c r="G6" s="161"/>
    </row>
    <row r="7" spans="1:11" x14ac:dyDescent="0.25">
      <c r="A7" s="529" t="s">
        <v>157</v>
      </c>
      <c r="B7" s="529"/>
      <c r="C7" s="529"/>
      <c r="D7" s="529"/>
      <c r="E7" s="529"/>
      <c r="F7" s="529"/>
      <c r="G7" s="529"/>
    </row>
    <row r="8" spans="1:11" x14ac:dyDescent="0.25">
      <c r="A8" s="161"/>
      <c r="B8" s="161"/>
      <c r="C8" s="161"/>
      <c r="D8" s="161"/>
      <c r="E8" s="161"/>
      <c r="F8" s="161"/>
      <c r="G8" s="161"/>
    </row>
    <row r="9" spans="1:11" ht="18" x14ac:dyDescent="0.25">
      <c r="A9" s="295" t="s">
        <v>99</v>
      </c>
      <c r="B9" s="295"/>
      <c r="C9" s="295"/>
      <c r="D9" s="295"/>
      <c r="E9" s="295"/>
      <c r="F9" s="295"/>
      <c r="G9" s="295"/>
    </row>
    <row r="10" spans="1:11" x14ac:dyDescent="0.25">
      <c r="A10" s="161"/>
      <c r="B10" s="161"/>
      <c r="C10" s="161"/>
      <c r="D10" s="161"/>
      <c r="E10" s="161"/>
      <c r="F10" s="161"/>
      <c r="G10" s="161"/>
    </row>
    <row r="11" spans="1:11" x14ac:dyDescent="0.25">
      <c r="A11" s="161"/>
      <c r="B11" s="161"/>
      <c r="C11" s="161"/>
      <c r="D11" s="161"/>
      <c r="E11" s="161"/>
      <c r="F11" s="161"/>
      <c r="G11" s="161"/>
    </row>
    <row r="12" spans="1:11" x14ac:dyDescent="0.25">
      <c r="A12" s="522" t="s">
        <v>151</v>
      </c>
      <c r="B12" s="522"/>
      <c r="C12" s="522"/>
      <c r="D12" s="522"/>
      <c r="E12" s="522"/>
      <c r="F12" s="522"/>
      <c r="G12" s="522"/>
    </row>
    <row r="13" spans="1:11" ht="14.25" customHeight="1" x14ac:dyDescent="0.25">
      <c r="A13" s="162"/>
      <c r="B13" s="162"/>
      <c r="C13" s="162"/>
      <c r="D13" s="162"/>
      <c r="E13" s="163"/>
      <c r="F13" s="163"/>
      <c r="G13" s="163"/>
    </row>
    <row r="14" spans="1:11" ht="14.25" customHeight="1" x14ac:dyDescent="0.25">
      <c r="A14" s="161"/>
      <c r="B14" s="161"/>
      <c r="C14" s="161"/>
      <c r="D14" s="161"/>
      <c r="E14" s="163"/>
      <c r="F14" s="163"/>
      <c r="G14" s="163"/>
    </row>
    <row r="15" spans="1:11" x14ac:dyDescent="0.25">
      <c r="A15" s="161"/>
      <c r="B15" s="161"/>
      <c r="C15" s="161"/>
      <c r="D15" s="161"/>
      <c r="E15" s="161"/>
      <c r="F15" s="161"/>
      <c r="G15" s="161"/>
      <c r="J15" s="528"/>
      <c r="K15" s="528"/>
    </row>
    <row r="16" spans="1:11" ht="18" customHeight="1" x14ac:dyDescent="0.25">
      <c r="A16" s="172"/>
      <c r="B16" s="196" t="s">
        <v>159</v>
      </c>
      <c r="C16" s="291">
        <f>DATOS!D14</f>
        <v>0</v>
      </c>
      <c r="D16" s="291"/>
      <c r="E16" s="291"/>
      <c r="F16" s="523" t="s">
        <v>128</v>
      </c>
      <c r="G16" s="523"/>
      <c r="H16" s="133"/>
    </row>
    <row r="17" spans="1:8" ht="15.75" customHeight="1" x14ac:dyDescent="0.25">
      <c r="A17" s="167" t="s">
        <v>129</v>
      </c>
      <c r="B17" s="291">
        <f>DATOS!D13</f>
        <v>0</v>
      </c>
      <c r="C17" s="291"/>
      <c r="D17" s="524" t="s">
        <v>154</v>
      </c>
      <c r="E17" s="524"/>
      <c r="F17" s="524"/>
      <c r="G17" s="524"/>
      <c r="H17" s="133"/>
    </row>
    <row r="18" spans="1:8" ht="37.5" customHeight="1" x14ac:dyDescent="0.25">
      <c r="A18" s="282" t="s">
        <v>153</v>
      </c>
      <c r="B18" s="282"/>
      <c r="C18" s="282"/>
      <c r="D18" s="282"/>
      <c r="E18" s="282"/>
      <c r="F18" s="282"/>
      <c r="G18" s="282"/>
      <c r="H18" s="131"/>
    </row>
    <row r="19" spans="1:8" ht="15.75" customHeight="1" x14ac:dyDescent="0.25">
      <c r="A19" s="173"/>
      <c r="B19" s="173"/>
      <c r="C19" s="173"/>
      <c r="D19" s="173"/>
      <c r="E19" s="173"/>
      <c r="F19" s="173"/>
      <c r="G19" s="194"/>
      <c r="H19" s="130"/>
    </row>
    <row r="20" spans="1:8" ht="35.25" customHeight="1" x14ac:dyDescent="0.25">
      <c r="A20" s="531" t="s">
        <v>155</v>
      </c>
      <c r="B20" s="531"/>
      <c r="C20" s="531"/>
      <c r="D20" s="531"/>
      <c r="E20" s="531"/>
      <c r="F20" s="531"/>
      <c r="G20" s="531"/>
      <c r="H20" s="130"/>
    </row>
    <row r="21" spans="1:8" ht="18" customHeight="1" x14ac:dyDescent="0.25">
      <c r="A21" s="532"/>
      <c r="B21" s="532"/>
      <c r="C21" s="532"/>
      <c r="D21" s="532"/>
      <c r="E21" s="532"/>
      <c r="F21" s="532"/>
      <c r="G21" s="532"/>
      <c r="H21" s="130"/>
    </row>
    <row r="22" spans="1:8" ht="39.75" customHeight="1" x14ac:dyDescent="0.25">
      <c r="A22" s="531" t="s">
        <v>156</v>
      </c>
      <c r="B22" s="531"/>
      <c r="C22" s="531"/>
      <c r="D22" s="531"/>
      <c r="E22" s="531"/>
      <c r="F22" s="531"/>
      <c r="G22" s="531"/>
      <c r="H22" s="130"/>
    </row>
    <row r="23" spans="1:8" ht="15.75" customHeight="1" x14ac:dyDescent="0.25">
      <c r="A23" s="173"/>
      <c r="B23" s="173"/>
      <c r="C23" s="173"/>
      <c r="D23" s="173"/>
      <c r="E23" s="173"/>
      <c r="F23" s="173"/>
      <c r="G23" s="194"/>
      <c r="H23" s="130"/>
    </row>
    <row r="24" spans="1:8" ht="14.25" customHeight="1" x14ac:dyDescent="0.25">
      <c r="A24" s="169"/>
      <c r="B24" s="169"/>
      <c r="C24" s="169"/>
      <c r="D24" s="169"/>
      <c r="E24" s="169"/>
      <c r="F24" s="169"/>
      <c r="G24" s="169"/>
    </row>
    <row r="25" spans="1:8" x14ac:dyDescent="0.25">
      <c r="A25" s="161"/>
      <c r="B25" s="161"/>
      <c r="C25" s="161"/>
      <c r="D25" s="161"/>
      <c r="E25" s="161"/>
      <c r="F25" s="161"/>
      <c r="G25" s="161"/>
    </row>
    <row r="26" spans="1:8" x14ac:dyDescent="0.25">
      <c r="A26" s="161"/>
      <c r="B26" s="161"/>
      <c r="C26" s="161"/>
      <c r="D26" s="161"/>
      <c r="E26" s="161"/>
      <c r="F26" s="170" t="s">
        <v>80</v>
      </c>
      <c r="G26" s="171">
        <f ca="1">TODAY()</f>
        <v>43203</v>
      </c>
    </row>
    <row r="27" spans="1:8" x14ac:dyDescent="0.25">
      <c r="A27" s="172"/>
      <c r="B27" s="172"/>
      <c r="C27" s="172"/>
      <c r="D27" s="172"/>
      <c r="E27" s="172"/>
      <c r="F27" s="172"/>
      <c r="G27" s="172"/>
    </row>
    <row r="28" spans="1:8" s="160" customFormat="1" ht="15" customHeight="1" x14ac:dyDescent="0.25">
      <c r="A28" s="175"/>
      <c r="B28" s="175"/>
      <c r="C28" s="175"/>
      <c r="D28" s="175"/>
      <c r="E28" s="168"/>
      <c r="F28" s="168"/>
      <c r="G28" s="168"/>
    </row>
    <row r="29" spans="1:8" ht="15" customHeight="1" x14ac:dyDescent="0.25">
      <c r="A29" s="161"/>
      <c r="B29" s="161"/>
      <c r="C29" s="161"/>
      <c r="D29" s="161"/>
      <c r="E29" s="161"/>
      <c r="F29" s="161"/>
      <c r="G29" s="161"/>
    </row>
    <row r="30" spans="1:8" ht="15" customHeight="1" x14ac:dyDescent="0.25">
      <c r="A30" s="276" t="s">
        <v>93</v>
      </c>
      <c r="B30" s="276"/>
      <c r="C30" s="276"/>
      <c r="D30" s="276"/>
      <c r="E30" s="276"/>
      <c r="F30" s="276"/>
      <c r="G30" s="276"/>
    </row>
    <row r="31" spans="1:8" ht="15.75" customHeight="1" x14ac:dyDescent="0.25">
      <c r="A31" s="161"/>
      <c r="B31" s="168"/>
      <c r="C31" s="161"/>
      <c r="D31" s="161"/>
      <c r="E31" s="161"/>
      <c r="F31" s="161"/>
      <c r="G31" s="161"/>
    </row>
    <row r="32" spans="1:8" x14ac:dyDescent="0.25">
      <c r="A32" s="172"/>
      <c r="B32" s="168"/>
      <c r="C32" s="172"/>
      <c r="D32" s="172"/>
      <c r="E32" s="172"/>
      <c r="F32" s="172"/>
      <c r="G32" s="172"/>
    </row>
    <row r="33" spans="1:7" ht="15" customHeight="1" x14ac:dyDescent="0.25">
      <c r="A33" s="176"/>
      <c r="B33" s="168"/>
      <c r="C33" s="176"/>
      <c r="D33" s="176"/>
      <c r="E33" s="176"/>
      <c r="F33" s="176"/>
      <c r="G33" s="176"/>
    </row>
    <row r="34" spans="1:7" ht="15" customHeight="1" x14ac:dyDescent="0.25">
      <c r="A34" s="176"/>
      <c r="B34" s="168"/>
      <c r="C34" s="176"/>
      <c r="D34" s="176"/>
      <c r="E34" s="176"/>
      <c r="F34" s="176"/>
      <c r="G34" s="176"/>
    </row>
    <row r="35" spans="1:7" ht="15.75" customHeight="1" x14ac:dyDescent="0.25">
      <c r="A35" s="161"/>
      <c r="B35" s="168"/>
      <c r="C35" s="177"/>
      <c r="D35" s="275">
        <f>DATOS!D14</f>
        <v>0</v>
      </c>
      <c r="E35" s="275"/>
      <c r="F35" s="275"/>
      <c r="G35" s="177"/>
    </row>
    <row r="36" spans="1:7" ht="15.75" customHeight="1" x14ac:dyDescent="0.25">
      <c r="A36" s="177"/>
      <c r="B36" s="178" t="s">
        <v>126</v>
      </c>
      <c r="C36" s="177"/>
      <c r="D36" s="179" t="s">
        <v>108</v>
      </c>
      <c r="E36" s="180">
        <f>DATOS!D13</f>
        <v>0</v>
      </c>
      <c r="F36" s="177"/>
      <c r="G36" s="177"/>
    </row>
    <row r="37" spans="1:7" x14ac:dyDescent="0.25">
      <c r="A37" s="161"/>
      <c r="B37" s="161"/>
      <c r="C37" s="161"/>
      <c r="D37" s="161"/>
      <c r="E37" s="161"/>
      <c r="F37" s="161"/>
      <c r="G37" s="161"/>
    </row>
  </sheetData>
  <sheetProtection algorithmName="SHA-512" hashValue="4K4+lBB0iSG1FcZykjCKpGhp/G6NbGTrflHzwfDDZsTbBQdMuvSz4B/T9++sCFAahmuWWz7wqnQjt9tJL/a1nA==" saltValue="kVdnRmlBwl6VACk/rnOKWQ==" spinCount="100000" sheet="1"/>
  <mergeCells count="14">
    <mergeCell ref="J15:K15"/>
    <mergeCell ref="C16:E16"/>
    <mergeCell ref="F16:G16"/>
    <mergeCell ref="A7:G7"/>
    <mergeCell ref="A9:G9"/>
    <mergeCell ref="A12:G12"/>
    <mergeCell ref="A30:G30"/>
    <mergeCell ref="D35:F35"/>
    <mergeCell ref="B17:C17"/>
    <mergeCell ref="D17:G17"/>
    <mergeCell ref="A18:G18"/>
    <mergeCell ref="A20:G20"/>
    <mergeCell ref="A21:G21"/>
    <mergeCell ref="A22:G22"/>
  </mergeCells>
  <conditionalFormatting sqref="C16:E16 B17:C17 D35:F35 E36">
    <cfRule type="containsText" dxfId="2" priority="1" operator="containsText" text="0">
      <formula>NOT(ISERROR(SEARCH("0",B16)))</formula>
    </cfRule>
  </conditionalFormatting>
  <printOptions horizontalCentered="1"/>
  <pageMargins left="0.7" right="0.7" top="0.75" bottom="0.75" header="0.3" footer="0.3"/>
  <pageSetup paperSize="9" scale="7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5"/>
  </sheetPr>
  <dimension ref="A1:N61"/>
  <sheetViews>
    <sheetView view="pageBreakPreview" zoomScaleNormal="90" zoomScaleSheetLayoutView="100" workbookViewId="0">
      <selection activeCell="N20" sqref="N20"/>
    </sheetView>
  </sheetViews>
  <sheetFormatPr baseColWidth="10" defaultRowHeight="15.75" x14ac:dyDescent="0.25"/>
  <cols>
    <col min="1" max="1" width="10.28515625" style="129" customWidth="1"/>
    <col min="2" max="2" width="11.140625" style="129" customWidth="1"/>
    <col min="3" max="3" width="12.140625" style="129" customWidth="1"/>
    <col min="4" max="5" width="7" style="129" customWidth="1"/>
    <col min="6" max="6" width="17.7109375" style="129" customWidth="1"/>
    <col min="7" max="7" width="2.7109375" style="129" customWidth="1"/>
    <col min="8" max="8" width="20" style="129" customWidth="1"/>
    <col min="9" max="9" width="2.7109375" style="129" bestFit="1" customWidth="1"/>
    <col min="10" max="10" width="24.5703125" style="129" customWidth="1"/>
    <col min="11" max="11" width="8" style="129" customWidth="1"/>
    <col min="12" max="259" width="11.42578125" style="129"/>
    <col min="260" max="260" width="7.42578125" style="129" customWidth="1"/>
    <col min="261" max="261" width="16.42578125" style="129" customWidth="1"/>
    <col min="262" max="262" width="12.5703125" style="129" customWidth="1"/>
    <col min="263" max="263" width="8.7109375" style="129" customWidth="1"/>
    <col min="264" max="264" width="21.140625" style="129" customWidth="1"/>
    <col min="265" max="265" width="11.28515625" style="129" customWidth="1"/>
    <col min="266" max="266" width="28" style="129" customWidth="1"/>
    <col min="267" max="267" width="8" style="129" customWidth="1"/>
    <col min="268" max="515" width="11.42578125" style="129"/>
    <col min="516" max="516" width="7.42578125" style="129" customWidth="1"/>
    <col min="517" max="517" width="16.42578125" style="129" customWidth="1"/>
    <col min="518" max="518" width="12.5703125" style="129" customWidth="1"/>
    <col min="519" max="519" width="8.7109375" style="129" customWidth="1"/>
    <col min="520" max="520" width="21.140625" style="129" customWidth="1"/>
    <col min="521" max="521" width="11.28515625" style="129" customWidth="1"/>
    <col min="522" max="522" width="28" style="129" customWidth="1"/>
    <col min="523" max="523" width="8" style="129" customWidth="1"/>
    <col min="524" max="771" width="11.42578125" style="129"/>
    <col min="772" max="772" width="7.42578125" style="129" customWidth="1"/>
    <col min="773" max="773" width="16.42578125" style="129" customWidth="1"/>
    <col min="774" max="774" width="12.5703125" style="129" customWidth="1"/>
    <col min="775" max="775" width="8.7109375" style="129" customWidth="1"/>
    <col min="776" max="776" width="21.140625" style="129" customWidth="1"/>
    <col min="777" max="777" width="11.28515625" style="129" customWidth="1"/>
    <col min="778" max="778" width="28" style="129" customWidth="1"/>
    <col min="779" max="779" width="8" style="129" customWidth="1"/>
    <col min="780" max="1027" width="11.42578125" style="129"/>
    <col min="1028" max="1028" width="7.42578125" style="129" customWidth="1"/>
    <col min="1029" max="1029" width="16.42578125" style="129" customWidth="1"/>
    <col min="1030" max="1030" width="12.5703125" style="129" customWidth="1"/>
    <col min="1031" max="1031" width="8.7109375" style="129" customWidth="1"/>
    <col min="1032" max="1032" width="21.140625" style="129" customWidth="1"/>
    <col min="1033" max="1033" width="11.28515625" style="129" customWidth="1"/>
    <col min="1034" max="1034" width="28" style="129" customWidth="1"/>
    <col min="1035" max="1035" width="8" style="129" customWidth="1"/>
    <col min="1036" max="1283" width="11.42578125" style="129"/>
    <col min="1284" max="1284" width="7.42578125" style="129" customWidth="1"/>
    <col min="1285" max="1285" width="16.42578125" style="129" customWidth="1"/>
    <col min="1286" max="1286" width="12.5703125" style="129" customWidth="1"/>
    <col min="1287" max="1287" width="8.7109375" style="129" customWidth="1"/>
    <col min="1288" max="1288" width="21.140625" style="129" customWidth="1"/>
    <col min="1289" max="1289" width="11.28515625" style="129" customWidth="1"/>
    <col min="1290" max="1290" width="28" style="129" customWidth="1"/>
    <col min="1291" max="1291" width="8" style="129" customWidth="1"/>
    <col min="1292" max="1539" width="11.42578125" style="129"/>
    <col min="1540" max="1540" width="7.42578125" style="129" customWidth="1"/>
    <col min="1541" max="1541" width="16.42578125" style="129" customWidth="1"/>
    <col min="1542" max="1542" width="12.5703125" style="129" customWidth="1"/>
    <col min="1543" max="1543" width="8.7109375" style="129" customWidth="1"/>
    <col min="1544" max="1544" width="21.140625" style="129" customWidth="1"/>
    <col min="1545" max="1545" width="11.28515625" style="129" customWidth="1"/>
    <col min="1546" max="1546" width="28" style="129" customWidth="1"/>
    <col min="1547" max="1547" width="8" style="129" customWidth="1"/>
    <col min="1548" max="1795" width="11.42578125" style="129"/>
    <col min="1796" max="1796" width="7.42578125" style="129" customWidth="1"/>
    <col min="1797" max="1797" width="16.42578125" style="129" customWidth="1"/>
    <col min="1798" max="1798" width="12.5703125" style="129" customWidth="1"/>
    <col min="1799" max="1799" width="8.7109375" style="129" customWidth="1"/>
    <col min="1800" max="1800" width="21.140625" style="129" customWidth="1"/>
    <col min="1801" max="1801" width="11.28515625" style="129" customWidth="1"/>
    <col min="1802" max="1802" width="28" style="129" customWidth="1"/>
    <col min="1803" max="1803" width="8" style="129" customWidth="1"/>
    <col min="1804" max="2051" width="11.42578125" style="129"/>
    <col min="2052" max="2052" width="7.42578125" style="129" customWidth="1"/>
    <col min="2053" max="2053" width="16.42578125" style="129" customWidth="1"/>
    <col min="2054" max="2054" width="12.5703125" style="129" customWidth="1"/>
    <col min="2055" max="2055" width="8.7109375" style="129" customWidth="1"/>
    <col min="2056" max="2056" width="21.140625" style="129" customWidth="1"/>
    <col min="2057" max="2057" width="11.28515625" style="129" customWidth="1"/>
    <col min="2058" max="2058" width="28" style="129" customWidth="1"/>
    <col min="2059" max="2059" width="8" style="129" customWidth="1"/>
    <col min="2060" max="2307" width="11.42578125" style="129"/>
    <col min="2308" max="2308" width="7.42578125" style="129" customWidth="1"/>
    <col min="2309" max="2309" width="16.42578125" style="129" customWidth="1"/>
    <col min="2310" max="2310" width="12.5703125" style="129" customWidth="1"/>
    <col min="2311" max="2311" width="8.7109375" style="129" customWidth="1"/>
    <col min="2312" max="2312" width="21.140625" style="129" customWidth="1"/>
    <col min="2313" max="2313" width="11.28515625" style="129" customWidth="1"/>
    <col min="2314" max="2314" width="28" style="129" customWidth="1"/>
    <col min="2315" max="2315" width="8" style="129" customWidth="1"/>
    <col min="2316" max="2563" width="11.42578125" style="129"/>
    <col min="2564" max="2564" width="7.42578125" style="129" customWidth="1"/>
    <col min="2565" max="2565" width="16.42578125" style="129" customWidth="1"/>
    <col min="2566" max="2566" width="12.5703125" style="129" customWidth="1"/>
    <col min="2567" max="2567" width="8.7109375" style="129" customWidth="1"/>
    <col min="2568" max="2568" width="21.140625" style="129" customWidth="1"/>
    <col min="2569" max="2569" width="11.28515625" style="129" customWidth="1"/>
    <col min="2570" max="2570" width="28" style="129" customWidth="1"/>
    <col min="2571" max="2571" width="8" style="129" customWidth="1"/>
    <col min="2572" max="2819" width="11.42578125" style="129"/>
    <col min="2820" max="2820" width="7.42578125" style="129" customWidth="1"/>
    <col min="2821" max="2821" width="16.42578125" style="129" customWidth="1"/>
    <col min="2822" max="2822" width="12.5703125" style="129" customWidth="1"/>
    <col min="2823" max="2823" width="8.7109375" style="129" customWidth="1"/>
    <col min="2824" max="2824" width="21.140625" style="129" customWidth="1"/>
    <col min="2825" max="2825" width="11.28515625" style="129" customWidth="1"/>
    <col min="2826" max="2826" width="28" style="129" customWidth="1"/>
    <col min="2827" max="2827" width="8" style="129" customWidth="1"/>
    <col min="2828" max="3075" width="11.42578125" style="129"/>
    <col min="3076" max="3076" width="7.42578125" style="129" customWidth="1"/>
    <col min="3077" max="3077" width="16.42578125" style="129" customWidth="1"/>
    <col min="3078" max="3078" width="12.5703125" style="129" customWidth="1"/>
    <col min="3079" max="3079" width="8.7109375" style="129" customWidth="1"/>
    <col min="3080" max="3080" width="21.140625" style="129" customWidth="1"/>
    <col min="3081" max="3081" width="11.28515625" style="129" customWidth="1"/>
    <col min="3082" max="3082" width="28" style="129" customWidth="1"/>
    <col min="3083" max="3083" width="8" style="129" customWidth="1"/>
    <col min="3084" max="3331" width="11.42578125" style="129"/>
    <col min="3332" max="3332" width="7.42578125" style="129" customWidth="1"/>
    <col min="3333" max="3333" width="16.42578125" style="129" customWidth="1"/>
    <col min="3334" max="3334" width="12.5703125" style="129" customWidth="1"/>
    <col min="3335" max="3335" width="8.7109375" style="129" customWidth="1"/>
    <col min="3336" max="3336" width="21.140625" style="129" customWidth="1"/>
    <col min="3337" max="3337" width="11.28515625" style="129" customWidth="1"/>
    <col min="3338" max="3338" width="28" style="129" customWidth="1"/>
    <col min="3339" max="3339" width="8" style="129" customWidth="1"/>
    <col min="3340" max="3587" width="11.42578125" style="129"/>
    <col min="3588" max="3588" width="7.42578125" style="129" customWidth="1"/>
    <col min="3589" max="3589" width="16.42578125" style="129" customWidth="1"/>
    <col min="3590" max="3590" width="12.5703125" style="129" customWidth="1"/>
    <col min="3591" max="3591" width="8.7109375" style="129" customWidth="1"/>
    <col min="3592" max="3592" width="21.140625" style="129" customWidth="1"/>
    <col min="3593" max="3593" width="11.28515625" style="129" customWidth="1"/>
    <col min="3594" max="3594" width="28" style="129" customWidth="1"/>
    <col min="3595" max="3595" width="8" style="129" customWidth="1"/>
    <col min="3596" max="3843" width="11.42578125" style="129"/>
    <col min="3844" max="3844" width="7.42578125" style="129" customWidth="1"/>
    <col min="3845" max="3845" width="16.42578125" style="129" customWidth="1"/>
    <col min="3846" max="3846" width="12.5703125" style="129" customWidth="1"/>
    <col min="3847" max="3847" width="8.7109375" style="129" customWidth="1"/>
    <col min="3848" max="3848" width="21.140625" style="129" customWidth="1"/>
    <col min="3849" max="3849" width="11.28515625" style="129" customWidth="1"/>
    <col min="3850" max="3850" width="28" style="129" customWidth="1"/>
    <col min="3851" max="3851" width="8" style="129" customWidth="1"/>
    <col min="3852" max="4099" width="11.42578125" style="129"/>
    <col min="4100" max="4100" width="7.42578125" style="129" customWidth="1"/>
    <col min="4101" max="4101" width="16.42578125" style="129" customWidth="1"/>
    <col min="4102" max="4102" width="12.5703125" style="129" customWidth="1"/>
    <col min="4103" max="4103" width="8.7109375" style="129" customWidth="1"/>
    <col min="4104" max="4104" width="21.140625" style="129" customWidth="1"/>
    <col min="4105" max="4105" width="11.28515625" style="129" customWidth="1"/>
    <col min="4106" max="4106" width="28" style="129" customWidth="1"/>
    <col min="4107" max="4107" width="8" style="129" customWidth="1"/>
    <col min="4108" max="4355" width="11.42578125" style="129"/>
    <col min="4356" max="4356" width="7.42578125" style="129" customWidth="1"/>
    <col min="4357" max="4357" width="16.42578125" style="129" customWidth="1"/>
    <col min="4358" max="4358" width="12.5703125" style="129" customWidth="1"/>
    <col min="4359" max="4359" width="8.7109375" style="129" customWidth="1"/>
    <col min="4360" max="4360" width="21.140625" style="129" customWidth="1"/>
    <col min="4361" max="4361" width="11.28515625" style="129" customWidth="1"/>
    <col min="4362" max="4362" width="28" style="129" customWidth="1"/>
    <col min="4363" max="4363" width="8" style="129" customWidth="1"/>
    <col min="4364" max="4611" width="11.42578125" style="129"/>
    <col min="4612" max="4612" width="7.42578125" style="129" customWidth="1"/>
    <col min="4613" max="4613" width="16.42578125" style="129" customWidth="1"/>
    <col min="4614" max="4614" width="12.5703125" style="129" customWidth="1"/>
    <col min="4615" max="4615" width="8.7109375" style="129" customWidth="1"/>
    <col min="4616" max="4616" width="21.140625" style="129" customWidth="1"/>
    <col min="4617" max="4617" width="11.28515625" style="129" customWidth="1"/>
    <col min="4618" max="4618" width="28" style="129" customWidth="1"/>
    <col min="4619" max="4619" width="8" style="129" customWidth="1"/>
    <col min="4620" max="4867" width="11.42578125" style="129"/>
    <col min="4868" max="4868" width="7.42578125" style="129" customWidth="1"/>
    <col min="4869" max="4869" width="16.42578125" style="129" customWidth="1"/>
    <col min="4870" max="4870" width="12.5703125" style="129" customWidth="1"/>
    <col min="4871" max="4871" width="8.7109375" style="129" customWidth="1"/>
    <col min="4872" max="4872" width="21.140625" style="129" customWidth="1"/>
    <col min="4873" max="4873" width="11.28515625" style="129" customWidth="1"/>
    <col min="4874" max="4874" width="28" style="129" customWidth="1"/>
    <col min="4875" max="4875" width="8" style="129" customWidth="1"/>
    <col min="4876" max="5123" width="11.42578125" style="129"/>
    <col min="5124" max="5124" width="7.42578125" style="129" customWidth="1"/>
    <col min="5125" max="5125" width="16.42578125" style="129" customWidth="1"/>
    <col min="5126" max="5126" width="12.5703125" style="129" customWidth="1"/>
    <col min="5127" max="5127" width="8.7109375" style="129" customWidth="1"/>
    <col min="5128" max="5128" width="21.140625" style="129" customWidth="1"/>
    <col min="5129" max="5129" width="11.28515625" style="129" customWidth="1"/>
    <col min="5130" max="5130" width="28" style="129" customWidth="1"/>
    <col min="5131" max="5131" width="8" style="129" customWidth="1"/>
    <col min="5132" max="5379" width="11.42578125" style="129"/>
    <col min="5380" max="5380" width="7.42578125" style="129" customWidth="1"/>
    <col min="5381" max="5381" width="16.42578125" style="129" customWidth="1"/>
    <col min="5382" max="5382" width="12.5703125" style="129" customWidth="1"/>
    <col min="5383" max="5383" width="8.7109375" style="129" customWidth="1"/>
    <col min="5384" max="5384" width="21.140625" style="129" customWidth="1"/>
    <col min="5385" max="5385" width="11.28515625" style="129" customWidth="1"/>
    <col min="5386" max="5386" width="28" style="129" customWidth="1"/>
    <col min="5387" max="5387" width="8" style="129" customWidth="1"/>
    <col min="5388" max="5635" width="11.42578125" style="129"/>
    <col min="5636" max="5636" width="7.42578125" style="129" customWidth="1"/>
    <col min="5637" max="5637" width="16.42578125" style="129" customWidth="1"/>
    <col min="5638" max="5638" width="12.5703125" style="129" customWidth="1"/>
    <col min="5639" max="5639" width="8.7109375" style="129" customWidth="1"/>
    <col min="5640" max="5640" width="21.140625" style="129" customWidth="1"/>
    <col min="5641" max="5641" width="11.28515625" style="129" customWidth="1"/>
    <col min="5642" max="5642" width="28" style="129" customWidth="1"/>
    <col min="5643" max="5643" width="8" style="129" customWidth="1"/>
    <col min="5644" max="5891" width="11.42578125" style="129"/>
    <col min="5892" max="5892" width="7.42578125" style="129" customWidth="1"/>
    <col min="5893" max="5893" width="16.42578125" style="129" customWidth="1"/>
    <col min="5894" max="5894" width="12.5703125" style="129" customWidth="1"/>
    <col min="5895" max="5895" width="8.7109375" style="129" customWidth="1"/>
    <col min="5896" max="5896" width="21.140625" style="129" customWidth="1"/>
    <col min="5897" max="5897" width="11.28515625" style="129" customWidth="1"/>
    <col min="5898" max="5898" width="28" style="129" customWidth="1"/>
    <col min="5899" max="5899" width="8" style="129" customWidth="1"/>
    <col min="5900" max="6147" width="11.42578125" style="129"/>
    <col min="6148" max="6148" width="7.42578125" style="129" customWidth="1"/>
    <col min="6149" max="6149" width="16.42578125" style="129" customWidth="1"/>
    <col min="6150" max="6150" width="12.5703125" style="129" customWidth="1"/>
    <col min="6151" max="6151" width="8.7109375" style="129" customWidth="1"/>
    <col min="6152" max="6152" width="21.140625" style="129" customWidth="1"/>
    <col min="6153" max="6153" width="11.28515625" style="129" customWidth="1"/>
    <col min="6154" max="6154" width="28" style="129" customWidth="1"/>
    <col min="6155" max="6155" width="8" style="129" customWidth="1"/>
    <col min="6156" max="6403" width="11.42578125" style="129"/>
    <col min="6404" max="6404" width="7.42578125" style="129" customWidth="1"/>
    <col min="6405" max="6405" width="16.42578125" style="129" customWidth="1"/>
    <col min="6406" max="6406" width="12.5703125" style="129" customWidth="1"/>
    <col min="6407" max="6407" width="8.7109375" style="129" customWidth="1"/>
    <col min="6408" max="6408" width="21.140625" style="129" customWidth="1"/>
    <col min="6409" max="6409" width="11.28515625" style="129" customWidth="1"/>
    <col min="6410" max="6410" width="28" style="129" customWidth="1"/>
    <col min="6411" max="6411" width="8" style="129" customWidth="1"/>
    <col min="6412" max="6659" width="11.42578125" style="129"/>
    <col min="6660" max="6660" width="7.42578125" style="129" customWidth="1"/>
    <col min="6661" max="6661" width="16.42578125" style="129" customWidth="1"/>
    <col min="6662" max="6662" width="12.5703125" style="129" customWidth="1"/>
    <col min="6663" max="6663" width="8.7109375" style="129" customWidth="1"/>
    <col min="6664" max="6664" width="21.140625" style="129" customWidth="1"/>
    <col min="6665" max="6665" width="11.28515625" style="129" customWidth="1"/>
    <col min="6666" max="6666" width="28" style="129" customWidth="1"/>
    <col min="6667" max="6667" width="8" style="129" customWidth="1"/>
    <col min="6668" max="6915" width="11.42578125" style="129"/>
    <col min="6916" max="6916" width="7.42578125" style="129" customWidth="1"/>
    <col min="6917" max="6917" width="16.42578125" style="129" customWidth="1"/>
    <col min="6918" max="6918" width="12.5703125" style="129" customWidth="1"/>
    <col min="6919" max="6919" width="8.7109375" style="129" customWidth="1"/>
    <col min="6920" max="6920" width="21.140625" style="129" customWidth="1"/>
    <col min="6921" max="6921" width="11.28515625" style="129" customWidth="1"/>
    <col min="6922" max="6922" width="28" style="129" customWidth="1"/>
    <col min="6923" max="6923" width="8" style="129" customWidth="1"/>
    <col min="6924" max="7171" width="11.42578125" style="129"/>
    <col min="7172" max="7172" width="7.42578125" style="129" customWidth="1"/>
    <col min="7173" max="7173" width="16.42578125" style="129" customWidth="1"/>
    <col min="7174" max="7174" width="12.5703125" style="129" customWidth="1"/>
    <col min="7175" max="7175" width="8.7109375" style="129" customWidth="1"/>
    <col min="7176" max="7176" width="21.140625" style="129" customWidth="1"/>
    <col min="7177" max="7177" width="11.28515625" style="129" customWidth="1"/>
    <col min="7178" max="7178" width="28" style="129" customWidth="1"/>
    <col min="7179" max="7179" width="8" style="129" customWidth="1"/>
    <col min="7180" max="7427" width="11.42578125" style="129"/>
    <col min="7428" max="7428" width="7.42578125" style="129" customWidth="1"/>
    <col min="7429" max="7429" width="16.42578125" style="129" customWidth="1"/>
    <col min="7430" max="7430" width="12.5703125" style="129" customWidth="1"/>
    <col min="7431" max="7431" width="8.7109375" style="129" customWidth="1"/>
    <col min="7432" max="7432" width="21.140625" style="129" customWidth="1"/>
    <col min="7433" max="7433" width="11.28515625" style="129" customWidth="1"/>
    <col min="7434" max="7434" width="28" style="129" customWidth="1"/>
    <col min="7435" max="7435" width="8" style="129" customWidth="1"/>
    <col min="7436" max="7683" width="11.42578125" style="129"/>
    <col min="7684" max="7684" width="7.42578125" style="129" customWidth="1"/>
    <col min="7685" max="7685" width="16.42578125" style="129" customWidth="1"/>
    <col min="7686" max="7686" width="12.5703125" style="129" customWidth="1"/>
    <col min="7687" max="7687" width="8.7109375" style="129" customWidth="1"/>
    <col min="7688" max="7688" width="21.140625" style="129" customWidth="1"/>
    <col min="7689" max="7689" width="11.28515625" style="129" customWidth="1"/>
    <col min="7690" max="7690" width="28" style="129" customWidth="1"/>
    <col min="7691" max="7691" width="8" style="129" customWidth="1"/>
    <col min="7692" max="7939" width="11.42578125" style="129"/>
    <col min="7940" max="7940" width="7.42578125" style="129" customWidth="1"/>
    <col min="7941" max="7941" width="16.42578125" style="129" customWidth="1"/>
    <col min="7942" max="7942" width="12.5703125" style="129" customWidth="1"/>
    <col min="7943" max="7943" width="8.7109375" style="129" customWidth="1"/>
    <col min="7944" max="7944" width="21.140625" style="129" customWidth="1"/>
    <col min="7945" max="7945" width="11.28515625" style="129" customWidth="1"/>
    <col min="7946" max="7946" width="28" style="129" customWidth="1"/>
    <col min="7947" max="7947" width="8" style="129" customWidth="1"/>
    <col min="7948" max="8195" width="11.42578125" style="129"/>
    <col min="8196" max="8196" width="7.42578125" style="129" customWidth="1"/>
    <col min="8197" max="8197" width="16.42578125" style="129" customWidth="1"/>
    <col min="8198" max="8198" width="12.5703125" style="129" customWidth="1"/>
    <col min="8199" max="8199" width="8.7109375" style="129" customWidth="1"/>
    <col min="8200" max="8200" width="21.140625" style="129" customWidth="1"/>
    <col min="8201" max="8201" width="11.28515625" style="129" customWidth="1"/>
    <col min="8202" max="8202" width="28" style="129" customWidth="1"/>
    <col min="8203" max="8203" width="8" style="129" customWidth="1"/>
    <col min="8204" max="8451" width="11.42578125" style="129"/>
    <col min="8452" max="8452" width="7.42578125" style="129" customWidth="1"/>
    <col min="8453" max="8453" width="16.42578125" style="129" customWidth="1"/>
    <col min="8454" max="8454" width="12.5703125" style="129" customWidth="1"/>
    <col min="8455" max="8455" width="8.7109375" style="129" customWidth="1"/>
    <col min="8456" max="8456" width="21.140625" style="129" customWidth="1"/>
    <col min="8457" max="8457" width="11.28515625" style="129" customWidth="1"/>
    <col min="8458" max="8458" width="28" style="129" customWidth="1"/>
    <col min="8459" max="8459" width="8" style="129" customWidth="1"/>
    <col min="8460" max="8707" width="11.42578125" style="129"/>
    <col min="8708" max="8708" width="7.42578125" style="129" customWidth="1"/>
    <col min="8709" max="8709" width="16.42578125" style="129" customWidth="1"/>
    <col min="8710" max="8710" width="12.5703125" style="129" customWidth="1"/>
    <col min="8711" max="8711" width="8.7109375" style="129" customWidth="1"/>
    <col min="8712" max="8712" width="21.140625" style="129" customWidth="1"/>
    <col min="8713" max="8713" width="11.28515625" style="129" customWidth="1"/>
    <col min="8714" max="8714" width="28" style="129" customWidth="1"/>
    <col min="8715" max="8715" width="8" style="129" customWidth="1"/>
    <col min="8716" max="8963" width="11.42578125" style="129"/>
    <col min="8964" max="8964" width="7.42578125" style="129" customWidth="1"/>
    <col min="8965" max="8965" width="16.42578125" style="129" customWidth="1"/>
    <col min="8966" max="8966" width="12.5703125" style="129" customWidth="1"/>
    <col min="8967" max="8967" width="8.7109375" style="129" customWidth="1"/>
    <col min="8968" max="8968" width="21.140625" style="129" customWidth="1"/>
    <col min="8969" max="8969" width="11.28515625" style="129" customWidth="1"/>
    <col min="8970" max="8970" width="28" style="129" customWidth="1"/>
    <col min="8971" max="8971" width="8" style="129" customWidth="1"/>
    <col min="8972" max="9219" width="11.42578125" style="129"/>
    <col min="9220" max="9220" width="7.42578125" style="129" customWidth="1"/>
    <col min="9221" max="9221" width="16.42578125" style="129" customWidth="1"/>
    <col min="9222" max="9222" width="12.5703125" style="129" customWidth="1"/>
    <col min="9223" max="9223" width="8.7109375" style="129" customWidth="1"/>
    <col min="9224" max="9224" width="21.140625" style="129" customWidth="1"/>
    <col min="9225" max="9225" width="11.28515625" style="129" customWidth="1"/>
    <col min="9226" max="9226" width="28" style="129" customWidth="1"/>
    <col min="9227" max="9227" width="8" style="129" customWidth="1"/>
    <col min="9228" max="9475" width="11.42578125" style="129"/>
    <col min="9476" max="9476" width="7.42578125" style="129" customWidth="1"/>
    <col min="9477" max="9477" width="16.42578125" style="129" customWidth="1"/>
    <col min="9478" max="9478" width="12.5703125" style="129" customWidth="1"/>
    <col min="9479" max="9479" width="8.7109375" style="129" customWidth="1"/>
    <col min="9480" max="9480" width="21.140625" style="129" customWidth="1"/>
    <col min="9481" max="9481" width="11.28515625" style="129" customWidth="1"/>
    <col min="9482" max="9482" width="28" style="129" customWidth="1"/>
    <col min="9483" max="9483" width="8" style="129" customWidth="1"/>
    <col min="9484" max="9731" width="11.42578125" style="129"/>
    <col min="9732" max="9732" width="7.42578125" style="129" customWidth="1"/>
    <col min="9733" max="9733" width="16.42578125" style="129" customWidth="1"/>
    <col min="9734" max="9734" width="12.5703125" style="129" customWidth="1"/>
    <col min="9735" max="9735" width="8.7109375" style="129" customWidth="1"/>
    <col min="9736" max="9736" width="21.140625" style="129" customWidth="1"/>
    <col min="9737" max="9737" width="11.28515625" style="129" customWidth="1"/>
    <col min="9738" max="9738" width="28" style="129" customWidth="1"/>
    <col min="9739" max="9739" width="8" style="129" customWidth="1"/>
    <col min="9740" max="9987" width="11.42578125" style="129"/>
    <col min="9988" max="9988" width="7.42578125" style="129" customWidth="1"/>
    <col min="9989" max="9989" width="16.42578125" style="129" customWidth="1"/>
    <col min="9990" max="9990" width="12.5703125" style="129" customWidth="1"/>
    <col min="9991" max="9991" width="8.7109375" style="129" customWidth="1"/>
    <col min="9992" max="9992" width="21.140625" style="129" customWidth="1"/>
    <col min="9993" max="9993" width="11.28515625" style="129" customWidth="1"/>
    <col min="9994" max="9994" width="28" style="129" customWidth="1"/>
    <col min="9995" max="9995" width="8" style="129" customWidth="1"/>
    <col min="9996" max="10243" width="11.42578125" style="129"/>
    <col min="10244" max="10244" width="7.42578125" style="129" customWidth="1"/>
    <col min="10245" max="10245" width="16.42578125" style="129" customWidth="1"/>
    <col min="10246" max="10246" width="12.5703125" style="129" customWidth="1"/>
    <col min="10247" max="10247" width="8.7109375" style="129" customWidth="1"/>
    <col min="10248" max="10248" width="21.140625" style="129" customWidth="1"/>
    <col min="10249" max="10249" width="11.28515625" style="129" customWidth="1"/>
    <col min="10250" max="10250" width="28" style="129" customWidth="1"/>
    <col min="10251" max="10251" width="8" style="129" customWidth="1"/>
    <col min="10252" max="10499" width="11.42578125" style="129"/>
    <col min="10500" max="10500" width="7.42578125" style="129" customWidth="1"/>
    <col min="10501" max="10501" width="16.42578125" style="129" customWidth="1"/>
    <col min="10502" max="10502" width="12.5703125" style="129" customWidth="1"/>
    <col min="10503" max="10503" width="8.7109375" style="129" customWidth="1"/>
    <col min="10504" max="10504" width="21.140625" style="129" customWidth="1"/>
    <col min="10505" max="10505" width="11.28515625" style="129" customWidth="1"/>
    <col min="10506" max="10506" width="28" style="129" customWidth="1"/>
    <col min="10507" max="10507" width="8" style="129" customWidth="1"/>
    <col min="10508" max="10755" width="11.42578125" style="129"/>
    <col min="10756" max="10756" width="7.42578125" style="129" customWidth="1"/>
    <col min="10757" max="10757" width="16.42578125" style="129" customWidth="1"/>
    <col min="10758" max="10758" width="12.5703125" style="129" customWidth="1"/>
    <col min="10759" max="10759" width="8.7109375" style="129" customWidth="1"/>
    <col min="10760" max="10760" width="21.140625" style="129" customWidth="1"/>
    <col min="10761" max="10761" width="11.28515625" style="129" customWidth="1"/>
    <col min="10762" max="10762" width="28" style="129" customWidth="1"/>
    <col min="10763" max="10763" width="8" style="129" customWidth="1"/>
    <col min="10764" max="11011" width="11.42578125" style="129"/>
    <col min="11012" max="11012" width="7.42578125" style="129" customWidth="1"/>
    <col min="11013" max="11013" width="16.42578125" style="129" customWidth="1"/>
    <col min="11014" max="11014" width="12.5703125" style="129" customWidth="1"/>
    <col min="11015" max="11015" width="8.7109375" style="129" customWidth="1"/>
    <col min="11016" max="11016" width="21.140625" style="129" customWidth="1"/>
    <col min="11017" max="11017" width="11.28515625" style="129" customWidth="1"/>
    <col min="11018" max="11018" width="28" style="129" customWidth="1"/>
    <col min="11019" max="11019" width="8" style="129" customWidth="1"/>
    <col min="11020" max="11267" width="11.42578125" style="129"/>
    <col min="11268" max="11268" width="7.42578125" style="129" customWidth="1"/>
    <col min="11269" max="11269" width="16.42578125" style="129" customWidth="1"/>
    <col min="11270" max="11270" width="12.5703125" style="129" customWidth="1"/>
    <col min="11271" max="11271" width="8.7109375" style="129" customWidth="1"/>
    <col min="11272" max="11272" width="21.140625" style="129" customWidth="1"/>
    <col min="11273" max="11273" width="11.28515625" style="129" customWidth="1"/>
    <col min="11274" max="11274" width="28" style="129" customWidth="1"/>
    <col min="11275" max="11275" width="8" style="129" customWidth="1"/>
    <col min="11276" max="11523" width="11.42578125" style="129"/>
    <col min="11524" max="11524" width="7.42578125" style="129" customWidth="1"/>
    <col min="11525" max="11525" width="16.42578125" style="129" customWidth="1"/>
    <col min="11526" max="11526" width="12.5703125" style="129" customWidth="1"/>
    <col min="11527" max="11527" width="8.7109375" style="129" customWidth="1"/>
    <col min="11528" max="11528" width="21.140625" style="129" customWidth="1"/>
    <col min="11529" max="11529" width="11.28515625" style="129" customWidth="1"/>
    <col min="11530" max="11530" width="28" style="129" customWidth="1"/>
    <col min="11531" max="11531" width="8" style="129" customWidth="1"/>
    <col min="11532" max="11779" width="11.42578125" style="129"/>
    <col min="11780" max="11780" width="7.42578125" style="129" customWidth="1"/>
    <col min="11781" max="11781" width="16.42578125" style="129" customWidth="1"/>
    <col min="11782" max="11782" width="12.5703125" style="129" customWidth="1"/>
    <col min="11783" max="11783" width="8.7109375" style="129" customWidth="1"/>
    <col min="11784" max="11784" width="21.140625" style="129" customWidth="1"/>
    <col min="11785" max="11785" width="11.28515625" style="129" customWidth="1"/>
    <col min="11786" max="11786" width="28" style="129" customWidth="1"/>
    <col min="11787" max="11787" width="8" style="129" customWidth="1"/>
    <col min="11788" max="12035" width="11.42578125" style="129"/>
    <col min="12036" max="12036" width="7.42578125" style="129" customWidth="1"/>
    <col min="12037" max="12037" width="16.42578125" style="129" customWidth="1"/>
    <col min="12038" max="12038" width="12.5703125" style="129" customWidth="1"/>
    <col min="12039" max="12039" width="8.7109375" style="129" customWidth="1"/>
    <col min="12040" max="12040" width="21.140625" style="129" customWidth="1"/>
    <col min="12041" max="12041" width="11.28515625" style="129" customWidth="1"/>
    <col min="12042" max="12042" width="28" style="129" customWidth="1"/>
    <col min="12043" max="12043" width="8" style="129" customWidth="1"/>
    <col min="12044" max="12291" width="11.42578125" style="129"/>
    <col min="12292" max="12292" width="7.42578125" style="129" customWidth="1"/>
    <col min="12293" max="12293" width="16.42578125" style="129" customWidth="1"/>
    <col min="12294" max="12294" width="12.5703125" style="129" customWidth="1"/>
    <col min="12295" max="12295" width="8.7109375" style="129" customWidth="1"/>
    <col min="12296" max="12296" width="21.140625" style="129" customWidth="1"/>
    <col min="12297" max="12297" width="11.28515625" style="129" customWidth="1"/>
    <col min="12298" max="12298" width="28" style="129" customWidth="1"/>
    <col min="12299" max="12299" width="8" style="129" customWidth="1"/>
    <col min="12300" max="12547" width="11.42578125" style="129"/>
    <col min="12548" max="12548" width="7.42578125" style="129" customWidth="1"/>
    <col min="12549" max="12549" width="16.42578125" style="129" customWidth="1"/>
    <col min="12550" max="12550" width="12.5703125" style="129" customWidth="1"/>
    <col min="12551" max="12551" width="8.7109375" style="129" customWidth="1"/>
    <col min="12552" max="12552" width="21.140625" style="129" customWidth="1"/>
    <col min="12553" max="12553" width="11.28515625" style="129" customWidth="1"/>
    <col min="12554" max="12554" width="28" style="129" customWidth="1"/>
    <col min="12555" max="12555" width="8" style="129" customWidth="1"/>
    <col min="12556" max="12803" width="11.42578125" style="129"/>
    <col min="12804" max="12804" width="7.42578125" style="129" customWidth="1"/>
    <col min="12805" max="12805" width="16.42578125" style="129" customWidth="1"/>
    <col min="12806" max="12806" width="12.5703125" style="129" customWidth="1"/>
    <col min="12807" max="12807" width="8.7109375" style="129" customWidth="1"/>
    <col min="12808" max="12808" width="21.140625" style="129" customWidth="1"/>
    <col min="12809" max="12809" width="11.28515625" style="129" customWidth="1"/>
    <col min="12810" max="12810" width="28" style="129" customWidth="1"/>
    <col min="12811" max="12811" width="8" style="129" customWidth="1"/>
    <col min="12812" max="13059" width="11.42578125" style="129"/>
    <col min="13060" max="13060" width="7.42578125" style="129" customWidth="1"/>
    <col min="13061" max="13061" width="16.42578125" style="129" customWidth="1"/>
    <col min="13062" max="13062" width="12.5703125" style="129" customWidth="1"/>
    <col min="13063" max="13063" width="8.7109375" style="129" customWidth="1"/>
    <col min="13064" max="13064" width="21.140625" style="129" customWidth="1"/>
    <col min="13065" max="13065" width="11.28515625" style="129" customWidth="1"/>
    <col min="13066" max="13066" width="28" style="129" customWidth="1"/>
    <col min="13067" max="13067" width="8" style="129" customWidth="1"/>
    <col min="13068" max="13315" width="11.42578125" style="129"/>
    <col min="13316" max="13316" width="7.42578125" style="129" customWidth="1"/>
    <col min="13317" max="13317" width="16.42578125" style="129" customWidth="1"/>
    <col min="13318" max="13318" width="12.5703125" style="129" customWidth="1"/>
    <col min="13319" max="13319" width="8.7109375" style="129" customWidth="1"/>
    <col min="13320" max="13320" width="21.140625" style="129" customWidth="1"/>
    <col min="13321" max="13321" width="11.28515625" style="129" customWidth="1"/>
    <col min="13322" max="13322" width="28" style="129" customWidth="1"/>
    <col min="13323" max="13323" width="8" style="129" customWidth="1"/>
    <col min="13324" max="13571" width="11.42578125" style="129"/>
    <col min="13572" max="13572" width="7.42578125" style="129" customWidth="1"/>
    <col min="13573" max="13573" width="16.42578125" style="129" customWidth="1"/>
    <col min="13574" max="13574" width="12.5703125" style="129" customWidth="1"/>
    <col min="13575" max="13575" width="8.7109375" style="129" customWidth="1"/>
    <col min="13576" max="13576" width="21.140625" style="129" customWidth="1"/>
    <col min="13577" max="13577" width="11.28515625" style="129" customWidth="1"/>
    <col min="13578" max="13578" width="28" style="129" customWidth="1"/>
    <col min="13579" max="13579" width="8" style="129" customWidth="1"/>
    <col min="13580" max="13827" width="11.42578125" style="129"/>
    <col min="13828" max="13828" width="7.42578125" style="129" customWidth="1"/>
    <col min="13829" max="13829" width="16.42578125" style="129" customWidth="1"/>
    <col min="13830" max="13830" width="12.5703125" style="129" customWidth="1"/>
    <col min="13831" max="13831" width="8.7109375" style="129" customWidth="1"/>
    <col min="13832" max="13832" width="21.140625" style="129" customWidth="1"/>
    <col min="13833" max="13833" width="11.28515625" style="129" customWidth="1"/>
    <col min="13834" max="13834" width="28" style="129" customWidth="1"/>
    <col min="13835" max="13835" width="8" style="129" customWidth="1"/>
    <col min="13836" max="14083" width="11.42578125" style="129"/>
    <col min="14084" max="14084" width="7.42578125" style="129" customWidth="1"/>
    <col min="14085" max="14085" width="16.42578125" style="129" customWidth="1"/>
    <col min="14086" max="14086" width="12.5703125" style="129" customWidth="1"/>
    <col min="14087" max="14087" width="8.7109375" style="129" customWidth="1"/>
    <col min="14088" max="14088" width="21.140625" style="129" customWidth="1"/>
    <col min="14089" max="14089" width="11.28515625" style="129" customWidth="1"/>
    <col min="14090" max="14090" width="28" style="129" customWidth="1"/>
    <col min="14091" max="14091" width="8" style="129" customWidth="1"/>
    <col min="14092" max="14339" width="11.42578125" style="129"/>
    <col min="14340" max="14340" width="7.42578125" style="129" customWidth="1"/>
    <col min="14341" max="14341" width="16.42578125" style="129" customWidth="1"/>
    <col min="14342" max="14342" width="12.5703125" style="129" customWidth="1"/>
    <col min="14343" max="14343" width="8.7109375" style="129" customWidth="1"/>
    <col min="14344" max="14344" width="21.140625" style="129" customWidth="1"/>
    <col min="14345" max="14345" width="11.28515625" style="129" customWidth="1"/>
    <col min="14346" max="14346" width="28" style="129" customWidth="1"/>
    <col min="14347" max="14347" width="8" style="129" customWidth="1"/>
    <col min="14348" max="14595" width="11.42578125" style="129"/>
    <col min="14596" max="14596" width="7.42578125" style="129" customWidth="1"/>
    <col min="14597" max="14597" width="16.42578125" style="129" customWidth="1"/>
    <col min="14598" max="14598" width="12.5703125" style="129" customWidth="1"/>
    <col min="14599" max="14599" width="8.7109375" style="129" customWidth="1"/>
    <col min="14600" max="14600" width="21.140625" style="129" customWidth="1"/>
    <col min="14601" max="14601" width="11.28515625" style="129" customWidth="1"/>
    <col min="14602" max="14602" width="28" style="129" customWidth="1"/>
    <col min="14603" max="14603" width="8" style="129" customWidth="1"/>
    <col min="14604" max="14851" width="11.42578125" style="129"/>
    <col min="14852" max="14852" width="7.42578125" style="129" customWidth="1"/>
    <col min="14853" max="14853" width="16.42578125" style="129" customWidth="1"/>
    <col min="14854" max="14854" width="12.5703125" style="129" customWidth="1"/>
    <col min="14855" max="14855" width="8.7109375" style="129" customWidth="1"/>
    <col min="14856" max="14856" width="21.140625" style="129" customWidth="1"/>
    <col min="14857" max="14857" width="11.28515625" style="129" customWidth="1"/>
    <col min="14858" max="14858" width="28" style="129" customWidth="1"/>
    <col min="14859" max="14859" width="8" style="129" customWidth="1"/>
    <col min="14860" max="15107" width="11.42578125" style="129"/>
    <col min="15108" max="15108" width="7.42578125" style="129" customWidth="1"/>
    <col min="15109" max="15109" width="16.42578125" style="129" customWidth="1"/>
    <col min="15110" max="15110" width="12.5703125" style="129" customWidth="1"/>
    <col min="15111" max="15111" width="8.7109375" style="129" customWidth="1"/>
    <col min="15112" max="15112" width="21.140625" style="129" customWidth="1"/>
    <col min="15113" max="15113" width="11.28515625" style="129" customWidth="1"/>
    <col min="15114" max="15114" width="28" style="129" customWidth="1"/>
    <col min="15115" max="15115" width="8" style="129" customWidth="1"/>
    <col min="15116" max="15363" width="11.42578125" style="129"/>
    <col min="15364" max="15364" width="7.42578125" style="129" customWidth="1"/>
    <col min="15365" max="15365" width="16.42578125" style="129" customWidth="1"/>
    <col min="15366" max="15366" width="12.5703125" style="129" customWidth="1"/>
    <col min="15367" max="15367" width="8.7109375" style="129" customWidth="1"/>
    <col min="15368" max="15368" width="21.140625" style="129" customWidth="1"/>
    <col min="15369" max="15369" width="11.28515625" style="129" customWidth="1"/>
    <col min="15370" max="15370" width="28" style="129" customWidth="1"/>
    <col min="15371" max="15371" width="8" style="129" customWidth="1"/>
    <col min="15372" max="15619" width="11.42578125" style="129"/>
    <col min="15620" max="15620" width="7.42578125" style="129" customWidth="1"/>
    <col min="15621" max="15621" width="16.42578125" style="129" customWidth="1"/>
    <col min="15622" max="15622" width="12.5703125" style="129" customWidth="1"/>
    <col min="15623" max="15623" width="8.7109375" style="129" customWidth="1"/>
    <col min="15624" max="15624" width="21.140625" style="129" customWidth="1"/>
    <col min="15625" max="15625" width="11.28515625" style="129" customWidth="1"/>
    <col min="15626" max="15626" width="28" style="129" customWidth="1"/>
    <col min="15627" max="15627" width="8" style="129" customWidth="1"/>
    <col min="15628" max="15875" width="11.42578125" style="129"/>
    <col min="15876" max="15876" width="7.42578125" style="129" customWidth="1"/>
    <col min="15877" max="15877" width="16.42578125" style="129" customWidth="1"/>
    <col min="15878" max="15878" width="12.5703125" style="129" customWidth="1"/>
    <col min="15879" max="15879" width="8.7109375" style="129" customWidth="1"/>
    <col min="15880" max="15880" width="21.140625" style="129" customWidth="1"/>
    <col min="15881" max="15881" width="11.28515625" style="129" customWidth="1"/>
    <col min="15882" max="15882" width="28" style="129" customWidth="1"/>
    <col min="15883" max="15883" width="8" style="129" customWidth="1"/>
    <col min="15884" max="16131" width="11.42578125" style="129"/>
    <col min="16132" max="16132" width="7.42578125" style="129" customWidth="1"/>
    <col min="16133" max="16133" width="16.42578125" style="129" customWidth="1"/>
    <col min="16134" max="16134" width="12.5703125" style="129" customWidth="1"/>
    <col min="16135" max="16135" width="8.7109375" style="129" customWidth="1"/>
    <col min="16136" max="16136" width="21.140625" style="129" customWidth="1"/>
    <col min="16137" max="16137" width="11.28515625" style="129" customWidth="1"/>
    <col min="16138" max="16138" width="28" style="129" customWidth="1"/>
    <col min="16139" max="16139" width="8" style="129" customWidth="1"/>
    <col min="16140" max="16384" width="11.42578125" style="129"/>
  </cols>
  <sheetData>
    <row r="1" spans="1:14" x14ac:dyDescent="0.25">
      <c r="A1" s="161"/>
      <c r="B1" s="161"/>
      <c r="C1" s="161"/>
      <c r="D1" s="161"/>
      <c r="E1" s="161"/>
      <c r="F1" s="161"/>
      <c r="G1" s="161"/>
      <c r="H1" s="161"/>
      <c r="I1" s="161"/>
      <c r="J1" s="161"/>
    </row>
    <row r="2" spans="1:14" x14ac:dyDescent="0.25">
      <c r="A2" s="529" t="s">
        <v>138</v>
      </c>
      <c r="B2" s="529"/>
      <c r="C2" s="529"/>
      <c r="D2" s="529"/>
      <c r="E2" s="529"/>
      <c r="F2" s="529"/>
      <c r="G2" s="529"/>
      <c r="H2" s="529"/>
      <c r="I2" s="529"/>
      <c r="J2" s="529"/>
    </row>
    <row r="3" spans="1:14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61"/>
    </row>
    <row r="4" spans="1:14" ht="18" x14ac:dyDescent="0.25">
      <c r="A4" s="295" t="s">
        <v>99</v>
      </c>
      <c r="B4" s="295"/>
      <c r="C4" s="295"/>
      <c r="D4" s="295"/>
      <c r="E4" s="295"/>
      <c r="F4" s="295"/>
      <c r="G4" s="295"/>
      <c r="H4" s="295"/>
      <c r="I4" s="295"/>
      <c r="J4" s="295"/>
    </row>
    <row r="5" spans="1:14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</row>
    <row r="6" spans="1:14" x14ac:dyDescent="0.25">
      <c r="A6" s="522" t="s">
        <v>158</v>
      </c>
      <c r="B6" s="522"/>
      <c r="C6" s="522"/>
      <c r="D6" s="522"/>
      <c r="E6" s="522"/>
      <c r="F6" s="522"/>
      <c r="G6" s="522"/>
      <c r="H6" s="522"/>
      <c r="I6" s="522"/>
      <c r="J6" s="522"/>
    </row>
    <row r="7" spans="1:14" ht="14.25" customHeight="1" x14ac:dyDescent="0.25">
      <c r="A7" s="162"/>
      <c r="B7" s="162"/>
      <c r="C7" s="162"/>
      <c r="D7" s="162"/>
      <c r="E7" s="162"/>
      <c r="F7" s="163"/>
      <c r="G7" s="163"/>
      <c r="H7" s="163"/>
      <c r="I7" s="163"/>
      <c r="J7" s="163"/>
    </row>
    <row r="8" spans="1:14" ht="14.25" customHeight="1" x14ac:dyDescent="0.25">
      <c r="A8" s="161"/>
      <c r="B8" s="161"/>
      <c r="C8" s="161"/>
      <c r="D8" s="161"/>
      <c r="E8" s="161"/>
      <c r="F8" s="163"/>
      <c r="G8" s="163"/>
      <c r="H8" s="170" t="s">
        <v>211</v>
      </c>
      <c r="I8" s="245" t="s">
        <v>210</v>
      </c>
      <c r="J8" s="171">
        <f ca="1">TODAY()</f>
        <v>43203</v>
      </c>
    </row>
    <row r="9" spans="1:14" ht="15.75" customHeight="1" x14ac:dyDescent="0.25">
      <c r="A9" s="293"/>
      <c r="B9" s="293"/>
      <c r="C9" s="293"/>
      <c r="D9" s="293"/>
      <c r="E9" s="167"/>
      <c r="F9" s="161"/>
      <c r="G9" s="161"/>
      <c r="H9" s="161"/>
      <c r="I9" s="161"/>
      <c r="J9" s="161"/>
    </row>
    <row r="10" spans="1:14" x14ac:dyDescent="0.25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M10" s="528"/>
      <c r="N10" s="528"/>
    </row>
    <row r="11" spans="1:14" ht="18" customHeight="1" x14ac:dyDescent="0.25">
      <c r="A11" s="172"/>
      <c r="B11" s="196" t="s">
        <v>159</v>
      </c>
      <c r="C11" s="291">
        <f>DATOS!D14</f>
        <v>0</v>
      </c>
      <c r="D11" s="291"/>
      <c r="E11" s="291"/>
      <c r="F11" s="291"/>
      <c r="G11" s="214"/>
      <c r="H11" s="523" t="s">
        <v>128</v>
      </c>
      <c r="I11" s="523"/>
      <c r="J11" s="523"/>
      <c r="K11" s="133"/>
    </row>
    <row r="12" spans="1:14" ht="15.75" customHeight="1" x14ac:dyDescent="0.25">
      <c r="A12" s="167" t="s">
        <v>129</v>
      </c>
      <c r="B12" s="291">
        <f>DATOS!D13</f>
        <v>0</v>
      </c>
      <c r="C12" s="291"/>
      <c r="D12" s="524" t="s">
        <v>160</v>
      </c>
      <c r="E12" s="524"/>
      <c r="F12" s="524"/>
      <c r="G12" s="524"/>
      <c r="H12" s="524"/>
      <c r="I12" s="524"/>
      <c r="J12" s="524"/>
      <c r="K12" s="133"/>
    </row>
    <row r="13" spans="1:14" ht="15.75" customHeight="1" x14ac:dyDescent="0.25">
      <c r="A13" s="293" t="s">
        <v>161</v>
      </c>
      <c r="B13" s="293"/>
      <c r="C13" s="293"/>
      <c r="D13" s="293"/>
      <c r="E13" s="533">
        <f>DATOS!G9</f>
        <v>0</v>
      </c>
      <c r="F13" s="533"/>
      <c r="G13" s="214"/>
      <c r="H13" s="293" t="s">
        <v>162</v>
      </c>
      <c r="I13" s="293"/>
      <c r="J13" s="293"/>
      <c r="K13" s="131"/>
    </row>
    <row r="14" spans="1:14" ht="18.75" customHeight="1" x14ac:dyDescent="0.25">
      <c r="A14" s="291">
        <f>DATOS!D16</f>
        <v>0</v>
      </c>
      <c r="B14" s="291"/>
      <c r="C14" s="291"/>
      <c r="D14" s="291"/>
      <c r="E14" s="291" t="str">
        <f>DATOS!A6</f>
        <v>CAJAMARCA</v>
      </c>
      <c r="F14" s="291"/>
      <c r="G14" s="208" t="s">
        <v>209</v>
      </c>
      <c r="H14" s="242" t="str">
        <f>DATOS!C6</f>
        <v>SAN IGNACIO</v>
      </c>
      <c r="I14" s="242" t="s">
        <v>209</v>
      </c>
      <c r="J14" s="242">
        <f>DATOS!D6</f>
        <v>0</v>
      </c>
      <c r="K14" s="130"/>
    </row>
    <row r="15" spans="1:14" x14ac:dyDescent="0.25">
      <c r="A15" s="531" t="s">
        <v>152</v>
      </c>
      <c r="B15" s="531"/>
      <c r="C15" s="531"/>
      <c r="D15" s="531"/>
      <c r="E15" s="531"/>
      <c r="F15" s="531"/>
      <c r="G15" s="531"/>
      <c r="H15" s="531"/>
      <c r="I15" s="531"/>
      <c r="J15" s="531"/>
      <c r="K15" s="130"/>
    </row>
    <row r="16" spans="1:14" ht="8.25" customHeight="1" x14ac:dyDescent="0.25">
      <c r="A16" s="197"/>
      <c r="B16" s="197"/>
      <c r="C16" s="197"/>
      <c r="D16" s="197"/>
      <c r="E16" s="197"/>
      <c r="F16" s="197"/>
      <c r="G16" s="212"/>
      <c r="H16" s="197"/>
      <c r="I16" s="212"/>
      <c r="J16" s="197"/>
      <c r="K16" s="130"/>
    </row>
    <row r="17" spans="1:11" ht="18" customHeight="1" x14ac:dyDescent="0.25">
      <c r="A17" s="532" t="s">
        <v>175</v>
      </c>
      <c r="B17" s="532"/>
      <c r="C17" s="532"/>
      <c r="D17" s="532"/>
      <c r="E17" s="532"/>
      <c r="F17" s="532"/>
      <c r="G17" s="532"/>
      <c r="H17" s="532"/>
      <c r="I17" s="532"/>
      <c r="J17" s="532"/>
      <c r="K17" s="130"/>
    </row>
    <row r="18" spans="1:11" ht="6.75" customHeight="1" x14ac:dyDescent="0.25">
      <c r="A18" s="200"/>
      <c r="B18" s="200"/>
      <c r="C18" s="200"/>
      <c r="D18" s="200"/>
      <c r="E18" s="200"/>
      <c r="F18" s="200"/>
      <c r="G18" s="213"/>
      <c r="H18" s="200"/>
      <c r="I18" s="213"/>
      <c r="J18" s="200"/>
      <c r="K18" s="130"/>
    </row>
    <row r="19" spans="1:11" x14ac:dyDescent="0.25">
      <c r="A19" s="531" t="s">
        <v>169</v>
      </c>
      <c r="B19" s="531"/>
      <c r="C19" s="531"/>
      <c r="D19" s="531"/>
      <c r="E19" s="531"/>
      <c r="F19" s="531"/>
      <c r="G19" s="531"/>
      <c r="H19" s="531"/>
      <c r="I19" s="531"/>
      <c r="J19" s="531"/>
      <c r="K19" s="130"/>
    </row>
    <row r="20" spans="1:11" ht="15.75" customHeight="1" x14ac:dyDescent="0.25">
      <c r="A20" s="161"/>
      <c r="B20" s="524" t="s">
        <v>163</v>
      </c>
      <c r="C20" s="524"/>
      <c r="D20" s="199" t="s">
        <v>168</v>
      </c>
      <c r="E20" s="201"/>
      <c r="F20" s="198"/>
      <c r="G20" s="198"/>
      <c r="H20" s="198"/>
      <c r="I20" s="198"/>
      <c r="J20" s="198"/>
      <c r="K20" s="130"/>
    </row>
    <row r="21" spans="1:11" ht="6.95" customHeight="1" x14ac:dyDescent="0.25">
      <c r="A21" s="161"/>
      <c r="B21" s="174"/>
      <c r="C21" s="174"/>
      <c r="D21" s="174"/>
      <c r="E21" s="174"/>
      <c r="F21" s="198"/>
      <c r="G21" s="198"/>
      <c r="H21" s="198"/>
      <c r="I21" s="198"/>
      <c r="J21" s="198"/>
      <c r="K21" s="130"/>
    </row>
    <row r="22" spans="1:11" ht="15.75" customHeight="1" x14ac:dyDescent="0.25">
      <c r="A22" s="161"/>
      <c r="B22" s="524" t="s">
        <v>167</v>
      </c>
      <c r="C22" s="524"/>
      <c r="D22" s="199" t="s">
        <v>168</v>
      </c>
      <c r="E22" s="201"/>
      <c r="F22" s="173"/>
      <c r="G22" s="173"/>
      <c r="H22" s="173"/>
      <c r="I22" s="173"/>
      <c r="J22" s="173"/>
      <c r="K22" s="130"/>
    </row>
    <row r="23" spans="1:11" ht="6.95" customHeight="1" x14ac:dyDescent="0.25">
      <c r="A23" s="161"/>
      <c r="B23" s="174"/>
      <c r="C23" s="174"/>
      <c r="D23" s="174"/>
      <c r="E23" s="174"/>
      <c r="F23" s="173"/>
      <c r="G23" s="173"/>
      <c r="H23" s="173"/>
      <c r="I23" s="173"/>
      <c r="J23" s="173"/>
      <c r="K23" s="130"/>
    </row>
    <row r="24" spans="1:11" ht="15.75" customHeight="1" x14ac:dyDescent="0.25">
      <c r="A24" s="161"/>
      <c r="B24" s="524" t="s">
        <v>166</v>
      </c>
      <c r="C24" s="524"/>
      <c r="D24" s="199" t="s">
        <v>168</v>
      </c>
      <c r="E24" s="201"/>
      <c r="F24" s="198"/>
      <c r="G24" s="198"/>
      <c r="H24" s="198"/>
      <c r="I24" s="198"/>
      <c r="J24" s="198"/>
      <c r="K24" s="130"/>
    </row>
    <row r="25" spans="1:11" ht="6.95" customHeight="1" x14ac:dyDescent="0.25">
      <c r="A25" s="161"/>
      <c r="B25" s="174"/>
      <c r="C25" s="174"/>
      <c r="D25" s="174"/>
      <c r="E25" s="174"/>
      <c r="F25" s="198"/>
      <c r="G25" s="198"/>
      <c r="H25" s="198"/>
      <c r="I25" s="198"/>
      <c r="J25" s="198"/>
      <c r="K25" s="130"/>
    </row>
    <row r="26" spans="1:11" ht="15.75" customHeight="1" x14ac:dyDescent="0.25">
      <c r="A26" s="161"/>
      <c r="B26" s="524" t="s">
        <v>165</v>
      </c>
      <c r="C26" s="524"/>
      <c r="D26" s="199" t="s">
        <v>168</v>
      </c>
      <c r="E26" s="201"/>
      <c r="F26" s="173"/>
      <c r="G26" s="173"/>
      <c r="H26" s="173"/>
      <c r="I26" s="173"/>
      <c r="J26" s="194"/>
      <c r="K26" s="130"/>
    </row>
    <row r="27" spans="1:11" ht="6.95" customHeight="1" x14ac:dyDescent="0.25">
      <c r="A27" s="161"/>
      <c r="B27" s="174"/>
      <c r="C27" s="174"/>
      <c r="D27" s="174"/>
      <c r="E27" s="174"/>
      <c r="F27" s="173"/>
      <c r="G27" s="173"/>
      <c r="H27" s="173"/>
      <c r="I27" s="173"/>
      <c r="J27" s="194"/>
      <c r="K27" s="130"/>
    </row>
    <row r="28" spans="1:11" ht="15.75" customHeight="1" x14ac:dyDescent="0.25">
      <c r="A28" s="161"/>
      <c r="B28" s="524" t="s">
        <v>164</v>
      </c>
      <c r="C28" s="524"/>
      <c r="D28" s="199" t="s">
        <v>168</v>
      </c>
      <c r="E28" s="201"/>
      <c r="F28" s="173"/>
      <c r="G28" s="173"/>
      <c r="H28" s="173"/>
      <c r="I28" s="173"/>
      <c r="J28" s="173"/>
      <c r="K28" s="130"/>
    </row>
    <row r="29" spans="1:11" ht="7.5" customHeight="1" x14ac:dyDescent="0.25">
      <c r="A29" s="161"/>
      <c r="B29" s="174"/>
      <c r="C29" s="174"/>
      <c r="D29" s="199"/>
      <c r="E29" s="174"/>
      <c r="F29" s="173"/>
      <c r="G29" s="173"/>
      <c r="H29" s="173"/>
      <c r="I29" s="173"/>
      <c r="J29" s="173"/>
      <c r="K29" s="130"/>
    </row>
    <row r="30" spans="1:11" ht="15.75" customHeight="1" x14ac:dyDescent="0.25">
      <c r="A30" s="524" t="s">
        <v>170</v>
      </c>
      <c r="B30" s="524"/>
      <c r="C30" s="524"/>
      <c r="D30" s="524"/>
      <c r="E30" s="524"/>
      <c r="F30" s="524"/>
      <c r="G30" s="524"/>
      <c r="H30" s="524"/>
      <c r="I30" s="524"/>
      <c r="J30" s="524"/>
      <c r="K30" s="130"/>
    </row>
    <row r="31" spans="1:11" x14ac:dyDescent="0.25">
      <c r="A31" s="169"/>
      <c r="B31" s="293" t="s">
        <v>171</v>
      </c>
      <c r="C31" s="293"/>
      <c r="D31" s="293"/>
      <c r="E31" s="293"/>
      <c r="F31" s="293"/>
      <c r="G31" s="209"/>
      <c r="H31" s="201"/>
      <c r="I31" s="244"/>
      <c r="J31" s="169"/>
    </row>
    <row r="32" spans="1:11" ht="14.25" customHeight="1" x14ac:dyDescent="0.25">
      <c r="A32" s="169"/>
      <c r="B32" s="172"/>
      <c r="C32" s="172"/>
      <c r="D32" s="169"/>
      <c r="E32" s="197"/>
      <c r="F32" s="169"/>
      <c r="G32" s="211"/>
      <c r="H32" s="169"/>
      <c r="I32" s="211"/>
      <c r="J32" s="169"/>
    </row>
    <row r="33" spans="1:10" ht="34.5" customHeight="1" x14ac:dyDescent="0.25">
      <c r="A33" s="289" t="s">
        <v>174</v>
      </c>
      <c r="B33" s="289"/>
      <c r="C33" s="289"/>
      <c r="D33" s="289"/>
      <c r="E33" s="289"/>
      <c r="F33" s="289"/>
      <c r="G33" s="289"/>
      <c r="H33" s="289"/>
      <c r="I33" s="289"/>
      <c r="J33" s="289"/>
    </row>
    <row r="34" spans="1:10" ht="8.25" customHeight="1" x14ac:dyDescent="0.25">
      <c r="A34" s="195"/>
      <c r="B34" s="195"/>
      <c r="C34" s="195"/>
      <c r="D34" s="195"/>
      <c r="E34" s="195"/>
      <c r="F34" s="195"/>
      <c r="G34" s="207"/>
      <c r="H34" s="195"/>
      <c r="I34" s="207"/>
      <c r="J34" s="195"/>
    </row>
    <row r="35" spans="1:10" x14ac:dyDescent="0.25">
      <c r="A35" s="524" t="s">
        <v>172</v>
      </c>
      <c r="B35" s="524"/>
      <c r="C35" s="524"/>
      <c r="D35" s="524"/>
      <c r="E35" s="524"/>
      <c r="F35" s="524"/>
      <c r="G35" s="524"/>
      <c r="H35" s="524"/>
      <c r="I35" s="524"/>
      <c r="J35" s="524"/>
    </row>
    <row r="36" spans="1:10" ht="14.25" customHeight="1" x14ac:dyDescent="0.25">
      <c r="A36" s="169"/>
      <c r="B36" s="293" t="s">
        <v>171</v>
      </c>
      <c r="C36" s="293"/>
      <c r="D36" s="293"/>
      <c r="E36" s="293"/>
      <c r="F36" s="293"/>
      <c r="G36" s="209"/>
      <c r="H36" s="201"/>
      <c r="I36" s="244"/>
      <c r="J36" s="169"/>
    </row>
    <row r="37" spans="1:10" ht="14.25" customHeight="1" x14ac:dyDescent="0.25">
      <c r="A37" s="169"/>
      <c r="B37" s="169"/>
      <c r="C37" s="169"/>
      <c r="D37" s="169"/>
      <c r="E37" s="169"/>
      <c r="F37" s="169"/>
      <c r="G37" s="211"/>
      <c r="H37" s="169"/>
      <c r="I37" s="211"/>
      <c r="J37" s="169"/>
    </row>
    <row r="38" spans="1:10" ht="14.25" customHeight="1" x14ac:dyDescent="0.25">
      <c r="A38" s="531" t="s">
        <v>169</v>
      </c>
      <c r="B38" s="531"/>
      <c r="C38" s="531"/>
      <c r="D38" s="531"/>
      <c r="E38" s="531"/>
      <c r="F38" s="531"/>
      <c r="G38" s="531"/>
      <c r="H38" s="531"/>
      <c r="I38" s="531"/>
      <c r="J38" s="531"/>
    </row>
    <row r="39" spans="1:10" ht="14.25" customHeight="1" x14ac:dyDescent="0.25">
      <c r="A39" s="161"/>
      <c r="B39" s="524" t="s">
        <v>163</v>
      </c>
      <c r="C39" s="524"/>
      <c r="D39" s="199" t="s">
        <v>168</v>
      </c>
      <c r="E39" s="201"/>
      <c r="F39" s="198"/>
      <c r="G39" s="198"/>
      <c r="H39" s="198"/>
      <c r="I39" s="198"/>
      <c r="J39" s="198"/>
    </row>
    <row r="40" spans="1:10" ht="7.5" customHeight="1" x14ac:dyDescent="0.25">
      <c r="A40" s="161"/>
      <c r="B40" s="174"/>
      <c r="C40" s="174"/>
      <c r="D40" s="174"/>
      <c r="E40" s="174"/>
      <c r="F40" s="198"/>
      <c r="G40" s="198"/>
      <c r="H40" s="198"/>
      <c r="I40" s="198"/>
      <c r="J40" s="198"/>
    </row>
    <row r="41" spans="1:10" ht="14.25" customHeight="1" x14ac:dyDescent="0.25">
      <c r="A41" s="161"/>
      <c r="B41" s="524" t="s">
        <v>167</v>
      </c>
      <c r="C41" s="524"/>
      <c r="D41" s="199" t="s">
        <v>168</v>
      </c>
      <c r="E41" s="201"/>
      <c r="F41" s="173"/>
      <c r="G41" s="173"/>
      <c r="H41" s="173"/>
      <c r="I41" s="173"/>
      <c r="J41" s="173"/>
    </row>
    <row r="42" spans="1:10" ht="9" customHeight="1" x14ac:dyDescent="0.25">
      <c r="A42" s="161"/>
      <c r="B42" s="174"/>
      <c r="C42" s="174"/>
      <c r="D42" s="174"/>
      <c r="E42" s="174"/>
      <c r="F42" s="173"/>
      <c r="G42" s="173"/>
      <c r="H42" s="173"/>
      <c r="I42" s="173"/>
      <c r="J42" s="173"/>
    </row>
    <row r="43" spans="1:10" ht="14.25" customHeight="1" x14ac:dyDescent="0.25">
      <c r="A43" s="161"/>
      <c r="B43" s="524" t="s">
        <v>166</v>
      </c>
      <c r="C43" s="524"/>
      <c r="D43" s="199" t="s">
        <v>168</v>
      </c>
      <c r="E43" s="201"/>
      <c r="F43" s="198"/>
      <c r="G43" s="198"/>
      <c r="H43" s="198"/>
      <c r="I43" s="198"/>
      <c r="J43" s="198"/>
    </row>
    <row r="44" spans="1:10" ht="6.75" customHeight="1" x14ac:dyDescent="0.25">
      <c r="A44" s="161"/>
      <c r="B44" s="174"/>
      <c r="C44" s="174"/>
      <c r="D44" s="174"/>
      <c r="E44" s="174"/>
      <c r="F44" s="198"/>
      <c r="G44" s="198"/>
      <c r="H44" s="198"/>
      <c r="I44" s="198"/>
      <c r="J44" s="198"/>
    </row>
    <row r="45" spans="1:10" x14ac:dyDescent="0.25">
      <c r="A45" s="161"/>
      <c r="B45" s="524" t="s">
        <v>165</v>
      </c>
      <c r="C45" s="524"/>
      <c r="D45" s="199" t="s">
        <v>168</v>
      </c>
      <c r="E45" s="201"/>
      <c r="F45" s="173"/>
      <c r="G45" s="173"/>
      <c r="H45" s="173"/>
      <c r="I45" s="173"/>
      <c r="J45" s="194"/>
    </row>
    <row r="46" spans="1:10" ht="9" customHeight="1" x14ac:dyDescent="0.25">
      <c r="A46" s="161"/>
      <c r="B46" s="174"/>
      <c r="C46" s="174"/>
      <c r="D46" s="174"/>
      <c r="E46" s="174"/>
      <c r="F46" s="173"/>
      <c r="G46" s="173"/>
      <c r="H46" s="173"/>
      <c r="I46" s="173"/>
      <c r="J46" s="194"/>
    </row>
    <row r="47" spans="1:10" s="160" customFormat="1" ht="15" customHeight="1" x14ac:dyDescent="0.25">
      <c r="A47" s="161"/>
      <c r="B47" s="524" t="s">
        <v>164</v>
      </c>
      <c r="C47" s="524"/>
      <c r="D47" s="199" t="s">
        <v>168</v>
      </c>
      <c r="E47" s="201"/>
      <c r="F47" s="173"/>
      <c r="G47" s="173"/>
      <c r="H47" s="173"/>
      <c r="I47" s="173"/>
      <c r="J47" s="173"/>
    </row>
    <row r="48" spans="1:10" s="160" customFormat="1" ht="15" customHeight="1" x14ac:dyDescent="0.25">
      <c r="A48" s="161"/>
      <c r="B48" s="174"/>
      <c r="C48" s="174"/>
      <c r="D48" s="199"/>
      <c r="E48" s="174"/>
      <c r="F48" s="173"/>
      <c r="G48" s="173"/>
      <c r="H48" s="173"/>
      <c r="I48" s="173"/>
      <c r="J48" s="173"/>
    </row>
    <row r="49" spans="1:10" s="160" customFormat="1" ht="108.75" customHeight="1" x14ac:dyDescent="0.25">
      <c r="A49" s="282" t="s">
        <v>173</v>
      </c>
      <c r="B49" s="282"/>
      <c r="C49" s="282"/>
      <c r="D49" s="282"/>
      <c r="E49" s="282"/>
      <c r="F49" s="282"/>
      <c r="G49" s="282"/>
      <c r="H49" s="282"/>
      <c r="I49" s="282"/>
      <c r="J49" s="282"/>
    </row>
    <row r="50" spans="1:10" s="160" customFormat="1" ht="15" customHeight="1" x14ac:dyDescent="0.25">
      <c r="A50" s="161"/>
      <c r="B50" s="174"/>
      <c r="C50" s="174"/>
      <c r="D50" s="199"/>
      <c r="E50" s="174"/>
      <c r="F50" s="173"/>
      <c r="G50" s="173"/>
      <c r="H50" s="173"/>
      <c r="I50" s="173"/>
      <c r="J50" s="173"/>
    </row>
    <row r="51" spans="1:10" s="160" customFormat="1" ht="15" customHeight="1" x14ac:dyDescent="0.25">
      <c r="A51" s="161"/>
      <c r="B51" s="174"/>
      <c r="C51" s="174"/>
      <c r="D51" s="199"/>
      <c r="E51" s="174"/>
      <c r="F51" s="173"/>
      <c r="G51" s="173"/>
      <c r="H51" s="173"/>
      <c r="I51" s="173"/>
      <c r="J51" s="173"/>
    </row>
    <row r="52" spans="1:10" s="160" customFormat="1" ht="15" customHeight="1" x14ac:dyDescent="0.25">
      <c r="A52" s="161"/>
      <c r="B52" s="174"/>
      <c r="C52" s="174"/>
      <c r="D52" s="199"/>
      <c r="E52" s="174"/>
      <c r="F52" s="173"/>
      <c r="G52" s="173"/>
      <c r="H52" s="173"/>
      <c r="I52" s="173"/>
      <c r="J52" s="173"/>
    </row>
    <row r="53" spans="1:10" ht="15" customHeight="1" x14ac:dyDescent="0.25">
      <c r="A53" s="161"/>
      <c r="B53" s="161"/>
      <c r="C53" s="161"/>
      <c r="D53" s="161"/>
      <c r="E53" s="161"/>
      <c r="F53" s="161"/>
      <c r="G53" s="161"/>
      <c r="H53" s="161"/>
      <c r="I53" s="161"/>
      <c r="J53" s="161"/>
    </row>
    <row r="54" spans="1:10" ht="15" customHeight="1" x14ac:dyDescent="0.25">
      <c r="A54" s="276" t="s">
        <v>93</v>
      </c>
      <c r="B54" s="276"/>
      <c r="C54" s="276"/>
      <c r="D54" s="276"/>
      <c r="E54" s="276"/>
      <c r="F54" s="276"/>
      <c r="G54" s="276"/>
      <c r="H54" s="276"/>
      <c r="I54" s="276"/>
      <c r="J54" s="276"/>
    </row>
    <row r="55" spans="1:10" ht="15.75" customHeight="1" x14ac:dyDescent="0.25">
      <c r="A55" s="161"/>
      <c r="B55" s="168"/>
      <c r="C55" s="161"/>
      <c r="D55" s="161"/>
      <c r="E55" s="161"/>
      <c r="F55" s="161"/>
      <c r="G55" s="161"/>
      <c r="H55" s="161"/>
      <c r="I55" s="161"/>
      <c r="J55" s="161"/>
    </row>
    <row r="56" spans="1:10" x14ac:dyDescent="0.25">
      <c r="A56" s="172"/>
      <c r="B56" s="168"/>
      <c r="C56" s="172"/>
      <c r="D56" s="172"/>
      <c r="E56" s="172"/>
      <c r="F56" s="172"/>
      <c r="G56" s="210"/>
      <c r="H56" s="172"/>
      <c r="I56" s="210"/>
      <c r="J56" s="172"/>
    </row>
    <row r="57" spans="1:10" ht="15" customHeight="1" x14ac:dyDescent="0.25">
      <c r="A57" s="176"/>
      <c r="B57" s="168"/>
      <c r="C57" s="176"/>
      <c r="D57" s="176"/>
      <c r="E57" s="176"/>
      <c r="F57" s="176"/>
      <c r="G57" s="176"/>
      <c r="H57" s="176"/>
      <c r="I57" s="176"/>
      <c r="J57" s="176"/>
    </row>
    <row r="58" spans="1:10" ht="15" customHeight="1" x14ac:dyDescent="0.25">
      <c r="A58" s="176"/>
      <c r="B58" s="168"/>
      <c r="C58" s="176"/>
      <c r="D58" s="176"/>
      <c r="E58" s="176"/>
      <c r="F58" s="176"/>
      <c r="G58" s="176"/>
      <c r="H58" s="176"/>
      <c r="I58" s="176"/>
      <c r="J58" s="176"/>
    </row>
    <row r="59" spans="1:10" ht="15.75" customHeight="1" x14ac:dyDescent="0.25">
      <c r="A59" s="161"/>
      <c r="B59" s="168"/>
      <c r="C59" s="177"/>
      <c r="D59" s="275">
        <f>DATOS!D14</f>
        <v>0</v>
      </c>
      <c r="E59" s="275"/>
      <c r="F59" s="275"/>
      <c r="G59" s="275"/>
      <c r="H59" s="275"/>
      <c r="I59" s="243"/>
      <c r="J59" s="177"/>
    </row>
    <row r="60" spans="1:10" ht="15.75" customHeight="1" x14ac:dyDescent="0.25">
      <c r="A60" s="177"/>
      <c r="B60" s="178" t="s">
        <v>126</v>
      </c>
      <c r="C60" s="177"/>
      <c r="D60" s="179" t="s">
        <v>108</v>
      </c>
      <c r="E60" s="179"/>
      <c r="F60" s="180">
        <f>DATOS!D13</f>
        <v>0</v>
      </c>
      <c r="G60" s="243"/>
      <c r="H60" s="177"/>
      <c r="I60" s="177"/>
      <c r="J60" s="177"/>
    </row>
    <row r="61" spans="1:10" x14ac:dyDescent="0.25">
      <c r="A61" s="161"/>
      <c r="B61" s="161"/>
      <c r="C61" s="161"/>
      <c r="D61" s="161"/>
      <c r="E61" s="161"/>
      <c r="F61" s="161"/>
      <c r="G61" s="161"/>
      <c r="H61" s="161"/>
      <c r="I61" s="161"/>
      <c r="J61" s="161"/>
    </row>
  </sheetData>
  <sheetProtection sheet="1" objects="1" scenarios="1"/>
  <mergeCells count="36">
    <mergeCell ref="E14:F14"/>
    <mergeCell ref="M10:N10"/>
    <mergeCell ref="C11:F11"/>
    <mergeCell ref="H11:J11"/>
    <mergeCell ref="A2:J2"/>
    <mergeCell ref="A4:J4"/>
    <mergeCell ref="A6:J6"/>
    <mergeCell ref="A9:D9"/>
    <mergeCell ref="A54:J54"/>
    <mergeCell ref="D59:H59"/>
    <mergeCell ref="B12:C12"/>
    <mergeCell ref="D12:J12"/>
    <mergeCell ref="A15:J15"/>
    <mergeCell ref="A17:J17"/>
    <mergeCell ref="A19:J19"/>
    <mergeCell ref="A13:D13"/>
    <mergeCell ref="H13:J13"/>
    <mergeCell ref="A14:D14"/>
    <mergeCell ref="B39:C39"/>
    <mergeCell ref="A30:J30"/>
    <mergeCell ref="E13:F13"/>
    <mergeCell ref="B20:C20"/>
    <mergeCell ref="B22:C22"/>
    <mergeCell ref="B24:C24"/>
    <mergeCell ref="B26:C26"/>
    <mergeCell ref="B28:C28"/>
    <mergeCell ref="A33:J33"/>
    <mergeCell ref="B31:F31"/>
    <mergeCell ref="B45:C45"/>
    <mergeCell ref="B47:C47"/>
    <mergeCell ref="A49:J49"/>
    <mergeCell ref="B36:F36"/>
    <mergeCell ref="A35:J35"/>
    <mergeCell ref="A38:J38"/>
    <mergeCell ref="B41:C41"/>
    <mergeCell ref="B43:C43"/>
  </mergeCells>
  <conditionalFormatting sqref="C11:G11 B12:C12 E13:G13 D59:I59 F60:G60">
    <cfRule type="containsText" dxfId="1" priority="2" operator="containsText" text="0">
      <formula>NOT(ISERROR(SEARCH("0",B11)))</formula>
    </cfRule>
  </conditionalFormatting>
  <conditionalFormatting sqref="A14 J14">
    <cfRule type="expression" dxfId="0" priority="1">
      <formula>$A$14=0</formula>
    </cfRule>
  </conditionalFormatting>
  <printOptions horizontalCentered="1"/>
  <pageMargins left="0.7" right="0.7" top="0.75" bottom="0.75" header="0.3" footer="0.3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LISTAS</vt:lpstr>
      <vt:lpstr>DATOS</vt:lpstr>
      <vt:lpstr>ANEXO 1</vt:lpstr>
      <vt:lpstr>ANEXO 2</vt:lpstr>
      <vt:lpstr>ANEXO 3</vt:lpstr>
      <vt:lpstr>ANEXO 4</vt:lpstr>
      <vt:lpstr>ANEXO 5</vt:lpstr>
      <vt:lpstr>ANEXO 06</vt:lpstr>
      <vt:lpstr>'ANEXO 06'!Área_de_impresión</vt:lpstr>
      <vt:lpstr>'ANEXO 1'!Área_de_impresión</vt:lpstr>
      <vt:lpstr>'ANEXO 2'!Área_de_impresión</vt:lpstr>
      <vt:lpstr>'ANEXO 3'!Área_de_impresión</vt:lpstr>
      <vt:lpstr>'ANEXO 4'!Área_de_impresión</vt:lpstr>
      <vt:lpstr>'ANEXO 5'!Área_de_impresión</vt:lpstr>
      <vt:lpstr>HUARANGO</vt:lpstr>
      <vt:lpstr>LA_COIPA</vt:lpstr>
      <vt:lpstr>SAN_IGNACIO</vt:lpstr>
      <vt:lpstr>SAN_IGNACIO.</vt:lpstr>
      <vt:lpstr>SAN_JOSE_DE_LOURDES</vt:lpstr>
      <vt:lpstr>TABACONAS</vt:lpstr>
    </vt:vector>
  </TitlesOfParts>
  <Company>Autoridad Nacional del Servicio Civil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locadorRRHH1</dc:creator>
  <cp:lastModifiedBy>ESTADISTICA2</cp:lastModifiedBy>
  <cp:lastPrinted>2018-01-19T15:30:02Z</cp:lastPrinted>
  <dcterms:created xsi:type="dcterms:W3CDTF">2013-06-13T17:29:02Z</dcterms:created>
  <dcterms:modified xsi:type="dcterms:W3CDTF">2018-04-13T15:09:58Z</dcterms:modified>
</cp:coreProperties>
</file>